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cbookair/Desktop/"/>
    </mc:Choice>
  </mc:AlternateContent>
  <xr:revisionPtr revIDLastSave="0" documentId="13_ncr:1_{DBCFAEFE-3784-5D4C-8088-66369EE30142}" xr6:coauthVersionLast="47" xr6:coauthVersionMax="47" xr10:uidLastSave="{00000000-0000-0000-0000-000000000000}"/>
  <bookViews>
    <workbookView xWindow="0" yWindow="500" windowWidth="28800" windowHeight="15800" xr2:uid="{00000000-000D-0000-FFFF-FFFF00000000}"/>
  </bookViews>
  <sheets>
    <sheet name="PLAN DE ACCIÓ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G76" i="1" l="1"/>
  <c r="AE76" i="1"/>
  <c r="AC76" i="1"/>
  <c r="AA76" i="1"/>
  <c r="Y76" i="1"/>
  <c r="W76" i="1"/>
  <c r="U76" i="1"/>
  <c r="S76" i="1"/>
  <c r="Q76" i="1"/>
  <c r="O76" i="1"/>
  <c r="M76" i="1"/>
  <c r="K76" i="1"/>
  <c r="AG75" i="1"/>
  <c r="AE75" i="1"/>
  <c r="AC75" i="1"/>
  <c r="AA75" i="1"/>
  <c r="Y75" i="1"/>
  <c r="W75" i="1"/>
  <c r="U75" i="1"/>
  <c r="S75" i="1"/>
  <c r="Q75" i="1"/>
  <c r="O75" i="1"/>
  <c r="M75" i="1"/>
  <c r="K75" i="1"/>
  <c r="AK73" i="1"/>
  <c r="AJ73" i="1"/>
  <c r="AL73" i="1" s="1"/>
  <c r="AK72" i="1"/>
  <c r="AJ72" i="1"/>
  <c r="AL72" i="1" s="1"/>
  <c r="AK28" i="1"/>
  <c r="AJ28" i="1"/>
  <c r="AL28" i="1" s="1"/>
  <c r="AK26" i="1"/>
  <c r="AJ26" i="1"/>
  <c r="AL26" i="1" s="1"/>
  <c r="AK25" i="1"/>
  <c r="AJ25" i="1"/>
  <c r="AL25" i="1" s="1"/>
  <c r="AK23" i="1"/>
  <c r="AJ23" i="1"/>
  <c r="AL23" i="1" s="1"/>
  <c r="AK22" i="1"/>
  <c r="AJ22" i="1"/>
  <c r="AL22" i="1" s="1"/>
  <c r="AK21" i="1"/>
  <c r="AJ21" i="1"/>
  <c r="AL21" i="1" s="1"/>
  <c r="AK20" i="1"/>
  <c r="AJ20" i="1"/>
  <c r="AL20" i="1" s="1"/>
  <c r="AK19" i="1"/>
  <c r="AJ19" i="1"/>
  <c r="AL19" i="1" s="1"/>
  <c r="AK18" i="1"/>
  <c r="AJ18" i="1"/>
  <c r="AL18" i="1" s="1"/>
  <c r="AK17" i="1"/>
  <c r="AJ17" i="1"/>
  <c r="AL17" i="1" s="1"/>
  <c r="AK16" i="1"/>
  <c r="AJ16" i="1"/>
  <c r="AL16" i="1" s="1"/>
  <c r="AK15" i="1"/>
  <c r="AJ15" i="1"/>
  <c r="AL15" i="1" s="1"/>
  <c r="AK14" i="1"/>
  <c r="AJ14" i="1"/>
  <c r="AL14" i="1" s="1"/>
  <c r="AL76" i="1" l="1"/>
  <c r="AL75" i="1"/>
  <c r="J75" i="1"/>
  <c r="AI76" i="1"/>
  <c r="S77" i="1"/>
  <c r="AA77" i="1"/>
  <c r="AM72" i="1"/>
  <c r="AK75" i="1"/>
  <c r="AM73" i="1"/>
  <c r="AM14" i="1"/>
  <c r="AM16" i="1"/>
  <c r="AM18" i="1"/>
  <c r="AM20" i="1"/>
  <c r="AM22" i="1"/>
  <c r="AM25" i="1"/>
  <c r="AM28" i="1"/>
  <c r="M77" i="1"/>
  <c r="U77" i="1"/>
  <c r="AJ75" i="1"/>
  <c r="O77" i="1"/>
  <c r="W77" i="1"/>
  <c r="AE77" i="1"/>
  <c r="AM15" i="1"/>
  <c r="AM17" i="1"/>
  <c r="AM19" i="1"/>
  <c r="AM21" i="1"/>
  <c r="AM23" i="1"/>
  <c r="AM26" i="1"/>
  <c r="AI75" i="1"/>
  <c r="J76" i="1"/>
  <c r="Q77" i="1"/>
  <c r="Y77" i="1"/>
  <c r="AG77" i="1"/>
  <c r="AJ76" i="1"/>
  <c r="K77" i="1"/>
  <c r="AK76" i="1"/>
  <c r="AC77" i="1"/>
  <c r="AL77" i="1" l="1"/>
  <c r="AI77" i="1"/>
  <c r="AJ77" i="1"/>
  <c r="J77" i="1"/>
  <c r="AK77" i="1"/>
</calcChain>
</file>

<file path=xl/sharedStrings.xml><?xml version="1.0" encoding="utf-8"?>
<sst xmlns="http://schemas.openxmlformats.org/spreadsheetml/2006/main" count="693" uniqueCount="308">
  <si>
    <t>AGO</t>
  </si>
  <si>
    <t>OCT</t>
  </si>
  <si>
    <t>DIC</t>
  </si>
  <si>
    <t>ABRIL</t>
  </si>
  <si>
    <t>MAYO</t>
  </si>
  <si>
    <t>JUNIO</t>
  </si>
  <si>
    <t>JULIO</t>
  </si>
  <si>
    <t>PROCESO:</t>
  </si>
  <si>
    <t>FECHA DE INICIO:</t>
  </si>
  <si>
    <t>SUBRPOCESO:</t>
  </si>
  <si>
    <t>FECHA DE FIN:</t>
  </si>
  <si>
    <t>TIPO DE DOCUMENTO:</t>
  </si>
  <si>
    <t>ÁREA O PROCESO QUE LO GENERA:</t>
  </si>
  <si>
    <t>FORMATO</t>
  </si>
  <si>
    <t>NOMBRE DOCUMENTO</t>
  </si>
  <si>
    <t>CÓDIGO</t>
  </si>
  <si>
    <t>VERSIÓN</t>
  </si>
  <si>
    <t xml:space="preserve">FECHA APROBACIÓN </t>
  </si>
  <si>
    <t>VIGENCIA</t>
  </si>
  <si>
    <t> 02</t>
  </si>
  <si>
    <t>4 AÑOS</t>
  </si>
  <si>
    <t>D-F-21</t>
  </si>
  <si>
    <t>PLAN DE ACCIÓN</t>
  </si>
  <si>
    <t>ALCANCE DEL PLAN DE ACCIÓN:</t>
  </si>
  <si>
    <t>NOMBRE DEL PLAN DE ACCIÓN:</t>
  </si>
  <si>
    <t>OBJETIVO GENERAL</t>
  </si>
  <si>
    <t>PROCESO</t>
  </si>
  <si>
    <t>LINEA DE ACCION</t>
  </si>
  <si>
    <t>ESTRATEGIA</t>
  </si>
  <si>
    <t>ÍTEMS</t>
  </si>
  <si>
    <t>DESCRIPCION DE LAS ACTIVIDADES</t>
  </si>
  <si>
    <t>SOPORTE</t>
  </si>
  <si>
    <t>PERIODICIDAD</t>
  </si>
  <si>
    <t>RESPONSABLES</t>
  </si>
  <si>
    <t>RECURSOS</t>
  </si>
  <si>
    <t>P</t>
  </si>
  <si>
    <t>E</t>
  </si>
  <si>
    <t>INDICADORES</t>
  </si>
  <si>
    <t>PROGRAMACION</t>
  </si>
  <si>
    <t>ACTIVIDADES</t>
  </si>
  <si>
    <t xml:space="preserve">TOTAL POR ANO </t>
  </si>
  <si>
    <t>ENE</t>
  </si>
  <si>
    <t>FEB</t>
  </si>
  <si>
    <t>MAR</t>
  </si>
  <si>
    <t>SEPT</t>
  </si>
  <si>
    <t>NOV</t>
  </si>
  <si>
    <t xml:space="preserve">I TRIMESTRE </t>
  </si>
  <si>
    <t>II TRIMESTRE</t>
  </si>
  <si>
    <t xml:space="preserve">III TRIMESTRE </t>
  </si>
  <si>
    <t>IV TRIMESTRE</t>
  </si>
  <si>
    <t>ACTIVIDADES PROGRAMADAS AL AÑO</t>
  </si>
  <si>
    <t>ACTIVIDADES EJECUTADAS AL AÑO</t>
  </si>
  <si>
    <t>PORCENTAJE DE CUMPLIMIENTO ANUAL 2025</t>
  </si>
  <si>
    <t>Proceso: Talento Humano
Subproceso:Seguridaad y Salud en el Trabajo</t>
  </si>
  <si>
    <t>Talento Humano</t>
  </si>
  <si>
    <t>Seguridad y Salud en el Trabajo</t>
  </si>
  <si>
    <t>15-01.2026</t>
  </si>
  <si>
    <t>PLAN ESTRATEGICO 2026- DECRETO 612 SEGUIRAD Y SALUD EN EL TRABAJO</t>
  </si>
  <si>
    <t>El presente plan de trabajo tendra alcance para todos los trabajadores , contratistas, de la ESE SAN ANTONIO DE SESQUILE Y PUESTO DE SALUD DE GACHANCipa ,sin importar  su tipo de vinculacion</t>
  </si>
  <si>
    <t>Planificar y ejecutar de manera sistemática las actividades del SG-SST durante la vigencia, garantizando el cumplimiento normativo y la protección integral de la salud y seguridad de los trabajadores.</t>
  </si>
  <si>
    <t>AUTOEVALUACION SST</t>
  </si>
  <si>
    <t>PLAN  DE TRABAJO  ANUAL</t>
  </si>
  <si>
    <t>PLAN DE CAPACITACIÓN ANUAL</t>
  </si>
  <si>
    <t>ASIGNACIÓN DEL RESPONSABLE DEL SISTEMA DE GESTION DE SST</t>
  </si>
  <si>
    <t>DESIGNAR LOS RECURSO PARA LA IMPLEMENTACION DEL SG-SST</t>
  </si>
  <si>
    <t xml:space="preserve"> RESPONSABILIDADES EN SST</t>
  </si>
  <si>
    <t>POLITICA DE SST</t>
  </si>
  <si>
    <t xml:space="preserve">COMITÉ PARITARIO DE SST </t>
  </si>
  <si>
    <t>Realizar cartas de Responsabilidades SST firmadas por cada trabajador, según el nivel de su cargo dentro de la organización.</t>
  </si>
  <si>
    <t>Realizar la autoevaluacion cumplimiento de los estandares minimos res. 0312/2019</t>
  </si>
  <si>
    <t>Diseñar y definir el plan de trabajo anual  del SG-SST</t>
  </si>
  <si>
    <t>Realizar seguimiento al plan de trabajo anual</t>
  </si>
  <si>
    <t>Realizar seguimiento al plan de capacitación anual</t>
  </si>
  <si>
    <t>Realizando la respectiva autoevaluación de estandares minimos en la pagina web del riesgos laborales del Ministerio de Trabajo</t>
  </si>
  <si>
    <t>Validando los resultados de la autoevaluación de estandares minimos y la auditoria interna, se priorizaran  las acciones para cumplimientos  normativos y  las acciones las acciones para el control de riesgos</t>
  </si>
  <si>
    <t>Realizando el registro y seguimiento  de las acciones realizadas en el trimestre</t>
  </si>
  <si>
    <t xml:space="preserve">Validando los resultados de la autoevaluación de estandares minimos, la auditoria interna, la evaluación y control del los riesgos asociados  a la actividad de la institución se definira el plan d capacitación.  </t>
  </si>
  <si>
    <t xml:space="preserve">Realizando el seguimiento en la matriz de capacitacón </t>
  </si>
  <si>
    <t>Soporte generado por la pagina de riesgos laborales del ministerio de trabajo</t>
  </si>
  <si>
    <t>Documento plan de trabajo anual</t>
  </si>
  <si>
    <t>Documento cronograma  plan de trabajo anual con seguimiento mensual</t>
  </si>
  <si>
    <t>Documento plan de capacitación anual</t>
  </si>
  <si>
    <t xml:space="preserve">Actas de capacitaciones realizadas Soporte:  (Listas de asistencia) </t>
  </si>
  <si>
    <t>ANUAL</t>
  </si>
  <si>
    <t>TRIMESTRAL</t>
  </si>
  <si>
    <t>SEMESTRAL</t>
  </si>
  <si>
    <t>Realizar Presupuesto SST Con descripción de Recurso Financiero, Técnico y Humano.</t>
  </si>
  <si>
    <t>Designando un profesional lider del area de SST, para la implementacion y ejecucion del SG-SST</t>
  </si>
  <si>
    <t xml:space="preserve"> Acta de asignación realizada / Acta de asignación aprobada</t>
  </si>
  <si>
    <t>Acta de asignación realizada / Acta de asignación aprobada</t>
  </si>
  <si>
    <t xml:space="preserve">Realizando la correspondiente revisión del documento </t>
  </si>
  <si>
    <t>Realizando la respectiva publicación de las politicas inherentes al SG-SST</t>
  </si>
  <si>
    <t>Acta de asignación de responsable del SG-SST</t>
  </si>
  <si>
    <t>Acta de asignación de recursos economicos del SG-SST</t>
  </si>
  <si>
    <t>Formato de roles y responsabilidades frente al SG-SST firmado por cada colaborador y contratista</t>
  </si>
  <si>
    <t>Politica actualizada</t>
  </si>
  <si>
    <t>GERENCIA</t>
  </si>
  <si>
    <t>RESPONSABLE SG-SST- COPASST</t>
  </si>
  <si>
    <t xml:space="preserve">Capacitar a los integrantes del COPASST en funciones y responsabilidades </t>
  </si>
  <si>
    <t>COMITÉ DE CONVIVENCIA LABORAL</t>
  </si>
  <si>
    <t xml:space="preserve">Capacitar a los integrantes del COCOLA en funciones y responsabilidades </t>
  </si>
  <si>
    <t>Realizando la capacitacion a los integrantes en funciones y responsabilidades</t>
  </si>
  <si>
    <t>Acta de capacitacion</t>
  </si>
  <si>
    <t>INDUCCIÓN  Y REINDUCCIÓN</t>
  </si>
  <si>
    <t xml:space="preserve">Realizar la inducción  y  reinducción de la totalidad colaboradores de planta y contrastistas </t>
  </si>
  <si>
    <t xml:space="preserve">Socializando a los colaboradores   la inducción correspondiente al sg-sst  a traves archivos multimedia </t>
  </si>
  <si>
    <t>MATRIZ LEGAL</t>
  </si>
  <si>
    <t>Realizar Matriz Legal (Dentro de la Matriz deben estar incluidos los Requisitos Legales SST y los Requisitos de las Actividades de la Organización).</t>
  </si>
  <si>
    <t xml:space="preserve"> Realización Rendición de Cuentas del SST.
Realización Rendición de Cuentas de la Brigada de Emergencia.
Realización Rendición de Cuentas del COPASST o VIGIA.Realización Rendición de Cuentas del Comité de Convivencia Laboral.</t>
  </si>
  <si>
    <t>Realizar Formato de Auto reporte de Actos y Condiciones Inseguras.</t>
  </si>
  <si>
    <t>Realizar Formato de Identificación de Peligros por parte de los Trabajadores.</t>
  </si>
  <si>
    <t>Realizar Instructivo para diligenciar el Formato de Gestión del Cambio.</t>
  </si>
  <si>
    <t>Realizar Formato por cada uno de las Gestiones del Cambio.</t>
  </si>
  <si>
    <t>GESTION DE LA  SALUD</t>
  </si>
  <si>
    <t>Aplicar  encuesta de condiciones de salud</t>
  </si>
  <si>
    <t xml:space="preserve">Implementación de las recomendaciones derivadas de la aplicación de la bateria de riesgo psicosocial </t>
  </si>
  <si>
    <t>RENDICION SOBRE EL DESEMPEÑO</t>
  </si>
  <si>
    <t xml:space="preserve"> IDENTIFICACION EVALUACION PARA ADQUISICION DE PRODUCTOS Y SERVICIOS  SG-SST</t>
  </si>
  <si>
    <t>EVALUACION EL IMPACTO DE CAMBIOS INTERNOS Y EXTERNOEN  SG-SST</t>
  </si>
  <si>
    <t>Realizar Semana de la salud  y salud en el trabajo</t>
  </si>
  <si>
    <t xml:space="preserve"> Actualización  de la Matriz de Identificación de Peligros, Evaluación y Valoración de Riesgos de SST anual  o cuando se presente un accidente laboral. (tener en cuenta la participación de los trabajadores)</t>
  </si>
  <si>
    <t>Riesgo biologico : Cumplir  con el  esquema de vacunación de los colaboradores del area asistencial y administrativa de la institución</t>
  </si>
  <si>
    <t xml:space="preserve">Riesgo biologico : Inspecciónar  instalaciones área y colaboradores con exposición  riesgo biológico: 
</t>
  </si>
  <si>
    <t>Riesgo biologico ::                                                           Divulgar/ Comunicar / Capacitar a 
colaboradores y contratistas en 
prevención de riesgo biológico 
(temas específicos según área de trabajo) y uso de EPP.</t>
  </si>
  <si>
    <t>Riesgo quimico: inspecciónar  instalaciones, áreas y trabajadores con riesgo químico: 
almacenamiento, clasificación, Uso EPP.
(Inspecciones según priorización en 
Matriz peligros. Priorizar carcinógenos)</t>
  </si>
  <si>
    <t xml:space="preserve">Riesgo fisico (radiaciones ionizantes): inspecciónar  instalaciones, áreas y colaboradores del servicio de imágenes diagnosticas
almacenamiento, clasificación, Uso de EPP 
</t>
  </si>
  <si>
    <t>Riesgo fisico (radiaciones ionizantes): Divulgar/ Comunicar / Capacitar a 
trabajadores y contratistas en 
medidas de prevención  radiologica y emergencias radiologicas con equipos generadores de radiaciones ionizantes</t>
  </si>
  <si>
    <t>Riesgo biomecanico:  Divulgar / Comunicar / Capacitar a colaboradores y contratistas en
prevención del riesgo biomecánico:
pausas activas, higiene postural y
manejo de cargas</t>
  </si>
  <si>
    <t>GESTION DEL RIESGO</t>
  </si>
  <si>
    <t>Actualizar, Implementar  y  Socializar, 
 el Plan de  Emergencias de la institución                                 (Hospital y centros de salud)</t>
  </si>
  <si>
    <t>Formar y entrenar a la 
brigada de emergencias (primeros 
auxilios, extinción de incendios, 
evacuación y rescate, derrames</t>
  </si>
  <si>
    <t>Realizar Simulacro de evacuación</t>
  </si>
  <si>
    <t>GESTION DE LA AMENAZA</t>
  </si>
  <si>
    <t>Divulgar las politicas a todos los trabajadores de la E.S.E.</t>
  </si>
  <si>
    <t xml:space="preserve">Realizar  el seguimiento de  afiliación a la seguridad social  integral de todos los colaboradores independiente del tipo de vinculación  o  contratación  a la entidad </t>
  </si>
  <si>
    <t>GESTIONAR LA AFILLAICION DE LOS TRABAJDORES AL SISTEMA DE SEGURIDAD SOCIAL INTEGRAL. INDEPENDIENTE DEL TIPO DE VINCULACION O CONTRATACION DE LA ENTIDAD</t>
  </si>
  <si>
    <t>Realizar aleatoriamente la verdfiicacion de afiliacion de 50 trabajadores</t>
  </si>
  <si>
    <t>Total de trabajadores Verificados /  Total de Trabajadores afiliados a la seguridad social*100</t>
  </si>
  <si>
    <t>Acta de verificacion  trimestral  de las planillas sobre el  pago a la seguridad social  muestra mínimo de 50 trabajadores.</t>
  </si>
  <si>
    <t xml:space="preserve">Apoyar el funcionamiento del comité de SST </t>
  </si>
  <si>
    <t>Asistir a los comites reallizados</t>
  </si>
  <si>
    <t>Actas de reunion</t>
  </si>
  <si>
    <t>MENSULA</t>
  </si>
  <si>
    <t>Numero de reuniones del comité realizadas/ Numero de reuniones del comité programadas</t>
  </si>
  <si>
    <t>Numero de integrantes de COPASST capacitados / Total integrantes del COPASST</t>
  </si>
  <si>
    <t>Numero de integrantes de comite capacitados / Total integrantes del comité</t>
  </si>
  <si>
    <t>Numero de capacitaciones realizadas / Total ide capacitaciones programadas</t>
  </si>
  <si>
    <t>Numero de actividades realizadas / Total ide actividades programadas</t>
  </si>
  <si>
    <t>Diseñar y definir el plan anual de capacitación del SG-SST de acuerdo a los peligros y riesgos priorizados</t>
  </si>
  <si>
    <t>Revisar politica  y objetivos del SG-SST con la alta gerencia y el Copasst</t>
  </si>
  <si>
    <t>Realización Procedimiento de Control Documental.- Contar con un archivo para regustros y documentos que soportan el SG-SST</t>
  </si>
  <si>
    <t xml:space="preserve">Gestionar  el manejo del archivo documental del SGSST a traves de medios digitales  para la conservacion y retencion documental </t>
  </si>
  <si>
    <t xml:space="preserve">Un (1)  espacio  digital de  archivo documental  a  traves de  Drive institucional </t>
  </si>
  <si>
    <t>Un (1)  archivo digital en el Drive  con información  del SSST</t>
  </si>
  <si>
    <t>Realizar la rendición de cuentas  del  SG SST</t>
  </si>
  <si>
    <t>un (1)  acta de rendición de cuentas de SG SST</t>
  </si>
  <si>
    <t>Realizar la  actualización del Normo grama de acuerdo a expedición de normas  en materia  de SST</t>
  </si>
  <si>
    <t>Un (1) Normograma Actualizado semestralmente</t>
  </si>
  <si>
    <t>Total normograma actualizado /  Total actulizaciones Proyectadas</t>
  </si>
  <si>
    <t xml:space="preserve"> Actualizar r Procedimiento de Comunicación, Participación y Consulta.</t>
  </si>
  <si>
    <t xml:space="preserve">Disponer mecanismo eficaces para recibir y responder las comunicaciones internas y externas de  SG-SST </t>
  </si>
  <si>
    <t xml:space="preserve">Realizar circular de divulgacion de los  mecanismos de comunicación disponibles en los organismos de la entidad,  en materia de Seguridad y Salud en el Trabajo </t>
  </si>
  <si>
    <t>un (1 ) Circular informativa a los organismos sobre mecanismos de comunición existentes</t>
  </si>
  <si>
    <t>Circúlares enviadas  / Total Circulares Programadas</t>
  </si>
  <si>
    <t>Actualizar de acuerdoa las necesidades el procedimiento de Comunicación</t>
  </si>
  <si>
    <t>Documento actualizado</t>
  </si>
  <si>
    <t>Realizar e implemetar el formsto de identrificaiocn de peligros</t>
  </si>
  <si>
    <t>Actulizar e implemetar  el formato de reporte</t>
  </si>
  <si>
    <t>formato actuallizado</t>
  </si>
  <si>
    <t xml:space="preserve">Documento actualizado </t>
  </si>
  <si>
    <t>Formato actualizado</t>
  </si>
  <si>
    <t xml:space="preserve"> MECANISMOS DE COMUNICACIÓN  AUTOREPORTE EN  SG-SST</t>
  </si>
  <si>
    <t>Implemetar el  Procedimiento de Compra y Adquisiciones.</t>
  </si>
  <si>
    <t xml:space="preserve">Socializar el  instructivo de seguridad y salud en el trabajo para contratistas y provedores </t>
  </si>
  <si>
    <t xml:space="preserve">Brindar los  lineamientos  en materia de seguridad y salud en el trabajoi en el trabajo para contratistas y brovedores </t>
  </si>
  <si>
    <t>Actuallizare el documento e implemegtarlo</t>
  </si>
  <si>
    <t xml:space="preserve">Una (1)   circular de  divulgación del  Instructivo de seguridad y salud en trabajo para contratistas y provedores </t>
  </si>
  <si>
    <t>1  Circular</t>
  </si>
  <si>
    <t xml:space="preserve">Identificar las necesidades de cambio  y gestionar su implementacion para el  sistema de seguridad y salud en el trabajo cuando aplique  </t>
  </si>
  <si>
    <t xml:space="preserve">Documento </t>
  </si>
  <si>
    <t>un (1)  formato de gestión del cambio diligenciado cuando aplique</t>
  </si>
  <si>
    <t xml:space="preserve"> Implementar los cambios identificados   a partir  de las matrices de identificación de peligros, evaluación y valoración del riesgo y los cambios normativos  aplicables  al SG-SST.</t>
  </si>
  <si>
    <t>1 Documento</t>
  </si>
  <si>
    <t xml:space="preserve">Necesidades  de Cambio Tramitadas / Total necesidades de cambio identificadas  </t>
  </si>
  <si>
    <t>1Acta</t>
  </si>
  <si>
    <t>1 Acta</t>
  </si>
  <si>
    <t xml:space="preserve">Numero de catras realizadas/ Total de trabajadores </t>
  </si>
  <si>
    <t>1 Acxta</t>
  </si>
  <si>
    <t>1 Politica</t>
  </si>
  <si>
    <t xml:space="preserve">Total  de   induccion y reinducciónes  ejecutadas / Total de trabajadores  proyectados </t>
  </si>
  <si>
    <t>Reuniones realizadas/ Reuniones Progrmadas *100</t>
  </si>
  <si>
    <t>un (1) Informe de Perfil Sociodemográfico  de los trabajadores de la entidad</t>
  </si>
  <si>
    <t>1 informe</t>
  </si>
  <si>
    <t xml:space="preserve">Mantener actualizada la base de datos sobre  exámenes médicos ocupacionales de ingreso, periódicos, post incapacidad y de retiro realizados a los colaboradores para la Intervención  de la vigilancia epidemiológica en la salud </t>
  </si>
  <si>
    <t>Realizar las Evaluaciones médicas ocupacionales reglamentarias</t>
  </si>
  <si>
    <t xml:space="preserve">Un (1) Base de datos en excel de examenes ocupacionales realizados en el periodo </t>
  </si>
  <si>
    <t>Gestionar el control y  custodia de las historias clínicas a cargo  del médico que practica las evaluaciones médicas ocupacionales.</t>
  </si>
  <si>
    <t>Base de datos  de historias clínicas ocupacionales  y/o certificacion de custodia por ips externa cuando aplique</t>
  </si>
  <si>
    <t>Solictar el certificado de custodia de historias clinicas a la ips responsable de realizar los EMO</t>
  </si>
  <si>
    <t>Gestionar  el cumplimiento de las restricciones y recomendaciones médicos laborales realizadas por parte de la Empresa Promotora de Salud (EPS) o Administradora de Riesgos Laborales (ARL) prescritas a los trabajadores  para la realización de sus funciones.</t>
  </si>
  <si>
    <t xml:space="preserve"> 
Estructurar una base de  datos que permita realizar seguimiento y registro de cumplimiento de las acciones ejecutadas de acuerdo a las recomendaciones y restricciones medicas 
Conservar  soportes de recibido de las diferentes recomendaciones y restricciones medicas  de los colaboradores.
Realizar  seguimiento y conservar  evidencias de la adecuación, reubicación o readaptación  laboral cuando se requiera .</t>
  </si>
  <si>
    <t xml:space="preserve">Un( 1)  carpeta con informacion de  restricciones  recomendaciones medicas por colaborador 
</t>
  </si>
  <si>
    <t>MENUAL</t>
  </si>
  <si>
    <t xml:space="preserve">Numero de restricciones medicas </t>
  </si>
  <si>
    <t>Aplicar encuentas e Identificar  las caracteristicas sociodemograficas  de los colaboradores y contratistas de la institución</t>
  </si>
  <si>
    <t>número de colaboradores y contratistas / número de encuestas aplicadas</t>
  </si>
  <si>
    <t>Un (1) Documento listado de colaboradores que realizaron la encuesta</t>
  </si>
  <si>
    <t>Gestionar las acciones arealziar con la psicologa organizacional y la ARL</t>
  </si>
  <si>
    <t>número de casos identificados/ número de casos intervenidos</t>
  </si>
  <si>
    <t>Documentos informe de acciones realizadas para cada caso</t>
  </si>
  <si>
    <t>Apalancando  con la ARL,   actividades de promoción y prevencion en salud a desarrollar  en las instalaciones del hospital para la semana de la salud</t>
  </si>
  <si>
    <t>Listas de asistencia a actividades  programadas correspondientes a  semana de la salud</t>
  </si>
  <si>
    <t xml:space="preserve"> Implementar la Metodología para identificación de peligros, evaluación y valoración de riesgos</t>
  </si>
  <si>
    <t xml:space="preserve"> Un (1) matrices de la identificación de peligros, evaluación y valoración de riesgos realizadas </t>
  </si>
  <si>
    <t>Numero de matrices de identificación de peligros, evaluación y valoración de riesgo realizadas / Numero de matrices de identificación de peligros, evaluación y valoración de riesgo Identificadas</t>
  </si>
  <si>
    <t>Realizar  entrega y reposición de EPP por cada trabajador y verificación de entrega a los contratistas que lo requieran.</t>
  </si>
  <si>
    <t xml:space="preserve">Un (1) Acta de entrega de EPP por colaboradores </t>
  </si>
  <si>
    <t>MENSUAL</t>
  </si>
  <si>
    <t xml:space="preserve">Entregar Elementos de Protección Personal (EPP) y capacitar  en uso adecuado
</t>
  </si>
  <si>
    <t>Verificando certificados vacunación de los colaboradores y dejando el registro correspondiente para su control y seguimiento</t>
  </si>
  <si>
    <t>Carnet de vacunaciion. Un (1) excell con base de informacion de seguimientos</t>
  </si>
  <si>
    <t>Esquena de Vacunacion</t>
  </si>
  <si>
    <t>Realizando seguimiento y control del cumplimiento de normas y 
lineamientos de bioseguridad, 
mediantes inspecciones a 
trabajadores de laboratorios y usos 
de EPP</t>
  </si>
  <si>
    <t>número de inspecciones planeadas / número de inspeccioones realizadas</t>
  </si>
  <si>
    <t>BIMENSULA</t>
  </si>
  <si>
    <t>Documento formato de inspección</t>
  </si>
  <si>
    <t>Un (1) Documento formato de inspección</t>
  </si>
  <si>
    <t xml:space="preserve">Actualizar y perfeccionar los conocimientos y habilidades del los colaboradores y contratistas en lo relacionado a riesgo biologico </t>
  </si>
  <si>
    <t>número de capacitaciones ejecutadas / número de capacitaciones planeadas</t>
  </si>
  <si>
    <t xml:space="preserve">Un  (1) acta de capacitacitacion-listado de personal </t>
  </si>
  <si>
    <t xml:space="preserve">Realizando vista de verificación a instalaciones, áreas y trabajadores con riesgo químico </t>
  </si>
  <si>
    <t>Realizando vista de verificación a instalaciones, áreas y trabajadores con Riesgo fisico (radiaciones ionizantes)</t>
  </si>
  <si>
    <t>Actualizar y perfeccionar los conocimientos y habilidades del los colaboradores y contratistas en lo relacionado a riesgo fisico (radiaciones ionizantes)</t>
  </si>
  <si>
    <t>Actualizar y perfeccionar los conocimientos y habilidades del los colaboradores y contratistas en lo relacionado a riesgo biomecanico</t>
  </si>
  <si>
    <t>Realizar mediciones ambientales de los riesgos prioritarios, provenientes de peligros químicos, físicos y/o biológicos. en los centros de trabajo que apliqueN</t>
  </si>
  <si>
    <t>Realizar mediciones ambientales de, iluminación, , temperatura, 
e Informar los resultados al COPASST</t>
  </si>
  <si>
    <t xml:space="preserve">un (1) Informe de resultados de mediciones ambientales </t>
  </si>
  <si>
    <t xml:space="preserve">Numero de mediciones ambientales ejecutadas / Numero de mediciones ambientales programadas </t>
  </si>
  <si>
    <t>Actualizar los planes de prevención y preparación  de respuesta ante emergencia de los centros de trabajo, identificando las amenazas, evaluación de vulnerabilidad, planes de prevención, preparación y respuesta ante emergencias.</t>
  </si>
  <si>
    <t xml:space="preserve"> Un ( 1)  documento para actualizacion de Planes de prevención y preparación  de respuesta ante emergencia </t>
  </si>
  <si>
    <t xml:space="preserve">Realizar convocatoria para  fortalecer  la  brigada  de emergencia  de la entidad </t>
  </si>
  <si>
    <t>Conformar, capacitar y dotar la brigada de prevención, preparación y repuesta ante emergencias de acuerdo a las necesidades</t>
  </si>
  <si>
    <t xml:space="preserve">Una (1) circular  de  convocatoria de Brigadas </t>
  </si>
  <si>
    <t xml:space="preserve">Un (1)  acto administrativo de  conformacion de Brigada de emergencias </t>
  </si>
  <si>
    <t>1 Acto administrativo</t>
  </si>
  <si>
    <t>Ejecutar simulacro de evacuacion  en los centros de trabajo e informe con plan de mejora de la ejecución del mismo.</t>
  </si>
  <si>
    <t>un (1) Informes de Simulacros de Evacuación  de centros de trabajo</t>
  </si>
  <si>
    <t>VERIFICACION</t>
  </si>
  <si>
    <t>Llevar registro estadístico de los accidentes de trabajo que ocurren así como de las enfermedades laborales que se presentan; se analiza este registro y las conclusiones derivadas del estudio son usadas para el mejoramiento del Sistema de Gestión de SST.</t>
  </si>
  <si>
    <t>Numero de AT Y EL clasificadas  / Numero total  de AT Y EL reportados</t>
  </si>
  <si>
    <t>Mantener el registro y analisis  estadístico los accidentes de trabajo y enfermedades laborales identificados e</t>
  </si>
  <si>
    <t>Registrar los datos  de los indicadores de SST,: frecuencia de accidentalidad, severidad de accidentalidad, proporción de accidentes de trabajo mortales, prevalencia de la enfermedad laboral, incidencia de la enfermedad laboral y ausentismo por causa médic</t>
  </si>
  <si>
    <t>Medir la severidad de los accidentes de trabajo  y realizar la clasificación del origen del peligro/riesgo que los generó (físicos, químicos, biológicos, de seguridad, públicos, psicosociales, entre otros).</t>
  </si>
  <si>
    <t>Medir la mortalidad por accidentes como mínimo una (1) vez al año y realizar la clasificación del origen del peligro/riesgo que los generó (físicos, químicos, biológicos, de seguridad, públicos, psicosociales, entre otros).</t>
  </si>
  <si>
    <t>Medir la prevalencia de la enfermedad laboral como mínimo una 1) vez al año y realizar la clasificación del origen del peligro/riesgo que la generó (físico, químico, biológico, ergonómico o biomecánico, psicosocial, entre otros).</t>
  </si>
  <si>
    <t>Medir la incidencia de la enfermedad laboral como mínimo una (1) vez al año y realizar la clasificación del origen del peligro/riesgo que la generó (físicos, químicos, biológicos, ergonómicos o biomecánicos, psicosociales, entre otros).</t>
  </si>
  <si>
    <t>Medir el ausentismo por incapacidad de origen laboral y común, como mínimo una (1) vez al mes y realizar la clasificación del origen del peligro/riesgo que lo generó (físicos, ergonómicos, o biomecánicos, químicos, de seguridad, públicos, psicosociales, entre otros).</t>
  </si>
  <si>
    <t xml:space="preserve">Mantener disponibles los resultados de la evaluación del Sistema de Gestión de SST, de acuerdo con los indicadores  establecidos por el proceso </t>
  </si>
  <si>
    <t>Diligenciar las fichas técnicas de los indicadores de estructura, proceso y resultado establecidos  trimestralmente con su respectivo análisis</t>
  </si>
  <si>
    <t>Mantener registros de  auditorías  realizadas al SST</t>
  </si>
  <si>
    <t>Recibir auditoria del Departamento Administrativo de Control  Interno, ARL y ente regulador,   frente al desempeño del SG-SST</t>
  </si>
  <si>
    <t>Ejecutar la Revisión del  por la alta dirección.  el logro de resultados y  cumplimiento  del Alcance de la auditoría del Sistema de Gestión</t>
  </si>
  <si>
    <t>Revisar como mínimo una (1) vez al año, por parte de la alta dirección, el Sistema de Gestión de SST , resultados y el alcance de la auditoría de cumplimiento del Sistema de Gestión de Seguridad y Salud en el Trabajo, de acuerdo con los aspectos señalados en el artículo 2.2.4.6.30 del Decreto número 1072 de 2015.</t>
  </si>
  <si>
    <t>Informar los resultados  de la auditoría al COPASST</t>
  </si>
  <si>
    <t>Realizar informe de resultados de auditoria al SGSST  para informar a la alta dirección y el  COPASST.</t>
  </si>
  <si>
    <t>Identificar e implementar Acciones de mejora y/o correctivas para el SGSST</t>
  </si>
  <si>
    <t>Formular plan de mejora con acciones mejora identificadas con base en los resultados de la supervisión, inspecciones,  resultados de las investigaciones, Enfermedades laborales, medición de los indicadores del Sistema de Gestión de SST  y las recomendaciones del COPASST.</t>
  </si>
  <si>
    <t>Un (1) Fichas técnicas por indicador</t>
  </si>
  <si>
    <t xml:space="preserve">Un (1) informe de auditoria </t>
  </si>
  <si>
    <t xml:space="preserve">Un (1) Acta de revision  por la direccion </t>
  </si>
  <si>
    <t>un (1) Acta de reunión del SGSST  al COPASST</t>
  </si>
  <si>
    <t xml:space="preserve">un (1) plan de mejora posterior a al revisión por la alta dirección </t>
  </si>
  <si>
    <t xml:space="preserve">Fichas técnicas de los indicadores Diligenciadas / total Fichas técnicas de los indicadores establecidas   </t>
  </si>
  <si>
    <t xml:space="preserve">Total de auditoria atendidas/ total de auditorias programadas </t>
  </si>
  <si>
    <t xml:space="preserve">Un (1) acta de revision  por la dirección
</t>
  </si>
  <si>
    <t xml:space="preserve">Acciones mejora  ejecutadas / Acciones mejora  identificadas </t>
  </si>
  <si>
    <t>TECNOLOGICOS-HUMANO Y FISICOS</t>
  </si>
  <si>
    <t>RESPONSABLE SG-SST</t>
  </si>
  <si>
    <t>Uno (1)Autoreporte de estandares</t>
  </si>
  <si>
    <t>Uno  (1)Plan de Trabajo</t>
  </si>
  <si>
    <t>Uno  (1)Plan de Capacitaciòn</t>
  </si>
  <si>
    <t>ARCHIVO O RETENCION DOCUMENTAL DEL SG-SST</t>
  </si>
  <si>
    <t>Aplicar encuesta de perfil sociodemografico</t>
  </si>
  <si>
    <t>Actulizar  la Descripción sociodemográfica y Diagnóstico de condiciones de salud de los trabajadores  de la Entidad</t>
  </si>
  <si>
    <t>RESPONSABLE SG-SST-LIDER DE TALENTO HUMANO</t>
  </si>
  <si>
    <t>RESPONSABLE  SG-SST- GERENCIA</t>
  </si>
  <si>
    <t>RESPONSABLE  SG-SST- ARL</t>
  </si>
  <si>
    <t>RESPONSABLE SG-SST-LIDER DE ARCHIVO</t>
  </si>
  <si>
    <t>IPS -CONTRATADA-RESPONSABLESG-SST</t>
  </si>
  <si>
    <t>Referente SG - SST- PSICOLOGA ORGANIZACIONAL</t>
  </si>
  <si>
    <t>RESPONSABLE SG-SST-ALMACEN</t>
  </si>
  <si>
    <t>RESPONSABLE   SG-SST- COPASST-ARL</t>
  </si>
  <si>
    <t>RESPONSABLE SG-SST-BRIGADITAS</t>
  </si>
  <si>
    <t xml:space="preserve">Seguimiento del indicador </t>
  </si>
  <si>
    <t>1 Simulacro</t>
  </si>
  <si>
    <t>enero</t>
  </si>
  <si>
    <t>febrero</t>
  </si>
  <si>
    <t>marzo</t>
  </si>
  <si>
    <t>abril</t>
  </si>
  <si>
    <t>mayo</t>
  </si>
  <si>
    <t>junio</t>
  </si>
  <si>
    <t>julio</t>
  </si>
  <si>
    <t>agosto</t>
  </si>
  <si>
    <t>ocutbre</t>
  </si>
  <si>
    <t>noviembre</t>
  </si>
  <si>
    <t>diciemnbre</t>
  </si>
  <si>
    <t>septiembre</t>
  </si>
  <si>
    <t xml:space="preserve">ACTUAR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</si>
</sst>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b/>
      <sz val="11"/>
      <color theme="0"/>
      <name val="Calibri"/>
      <family val="2"/>
      <scheme val="minor"/>
    </font>
    <font>
      <b/>
      <sz val="9"/>
      <color rgb="FFFFFFFF"/>
      <name val="Brother 1816"/>
    </font>
    <font>
      <sz val="9"/>
      <color rgb="FF000000"/>
      <name val="Brother 1816"/>
    </font>
    <font>
      <sz val="11"/>
      <color indexed="8"/>
      <name val="Arial"/>
      <family val="2"/>
    </font>
    <font>
      <b/>
      <sz val="11"/>
      <color indexed="16"/>
      <name val="Arial"/>
      <family val="2"/>
    </font>
    <font>
      <b/>
      <sz val="11"/>
      <name val="Arial Narrow"/>
      <family val="2"/>
    </font>
    <font>
      <b/>
      <sz val="11"/>
      <color theme="1"/>
      <name val="Arial Narrow"/>
      <family val="2"/>
    </font>
    <font>
      <sz val="10"/>
      <name val="Arial"/>
      <family val="2"/>
    </font>
    <font>
      <sz val="11"/>
      <name val="Arial"/>
      <family val="2"/>
    </font>
    <font>
      <sz val="11"/>
      <color theme="1"/>
      <name val="Arial"/>
      <family val="2"/>
    </font>
    <font>
      <sz val="10"/>
      <color theme="1"/>
      <name val="Arial"/>
      <family val="2"/>
    </font>
    <font>
      <sz val="10"/>
      <color rgb="FF00000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rgb="FF255988"/>
        <bgColor indexed="64"/>
      </patternFill>
    </fill>
    <fill>
      <patternFill patternType="solid">
        <fgColor rgb="FFEE3F6A"/>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B58"/>
      </left>
      <right/>
      <top/>
      <bottom/>
      <diagonal/>
    </border>
    <border>
      <left style="thin">
        <color rgb="FF003B58"/>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s>
  <cellStyleXfs count="6">
    <xf numFmtId="0" fontId="0" fillId="0" borderId="0"/>
    <xf numFmtId="9" fontId="2" fillId="0" borderId="0" applyFont="0" applyFill="0" applyBorder="0" applyAlignment="0" applyProtection="0"/>
    <xf numFmtId="0" fontId="3" fillId="0" borderId="0" applyNumberFormat="0" applyFill="0" applyBorder="0" applyAlignment="0" applyProtection="0"/>
    <xf numFmtId="43" fontId="2" fillId="0" borderId="0" applyFont="0" applyFill="0" applyBorder="0" applyAlignment="0" applyProtection="0"/>
    <xf numFmtId="0" fontId="12" fillId="0" borderId="0"/>
    <xf numFmtId="0" fontId="12" fillId="0" borderId="0"/>
  </cellStyleXfs>
  <cellXfs count="138">
    <xf numFmtId="0" fontId="0" fillId="0" borderId="0" xfId="0"/>
    <xf numFmtId="0" fontId="0" fillId="0" borderId="0" xfId="0"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6" xfId="0" applyBorder="1" applyAlignment="1" applyProtection="1">
      <alignment vertical="center"/>
      <protection locked="0"/>
    </xf>
    <xf numFmtId="0" fontId="0" fillId="0" borderId="17" xfId="0" applyBorder="1" applyAlignment="1" applyProtection="1">
      <alignment vertical="center"/>
      <protection locked="0"/>
    </xf>
    <xf numFmtId="0" fontId="0" fillId="0" borderId="5" xfId="0" applyBorder="1" applyAlignment="1" applyProtection="1">
      <alignment vertical="center"/>
      <protection locked="0"/>
    </xf>
    <xf numFmtId="0" fontId="3" fillId="0" borderId="0" xfId="2"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lignment vertical="center" wrapText="1"/>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center" wrapText="1"/>
      <protection hidden="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4" borderId="1" xfId="0" applyFont="1" applyFill="1" applyBorder="1" applyAlignment="1" applyProtection="1">
      <alignment horizontal="center" vertical="center" wrapText="1"/>
      <protection hidden="1"/>
    </xf>
    <xf numFmtId="1" fontId="8"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6" borderId="1" xfId="0" applyFont="1" applyFill="1" applyBorder="1" applyAlignment="1">
      <alignment horizontal="center" vertical="center" wrapText="1"/>
    </xf>
    <xf numFmtId="1" fontId="10" fillId="7" borderId="4" xfId="4" applyNumberFormat="1" applyFont="1" applyFill="1" applyBorder="1" applyAlignment="1" applyProtection="1">
      <alignment horizontal="center" vertical="center" wrapText="1"/>
      <protection locked="0"/>
    </xf>
    <xf numFmtId="9" fontId="10" fillId="7" borderId="16" xfId="3" applyNumberFormat="1" applyFont="1" applyFill="1" applyBorder="1" applyAlignment="1" applyProtection="1">
      <alignment horizontal="center" vertical="center" wrapText="1"/>
      <protection locked="0"/>
    </xf>
    <xf numFmtId="1" fontId="10" fillId="2" borderId="1" xfId="0" applyNumberFormat="1" applyFont="1" applyFill="1" applyBorder="1" applyAlignment="1">
      <alignment horizontal="center" vertical="center" wrapText="1"/>
    </xf>
    <xf numFmtId="9" fontId="10" fillId="2" borderId="1" xfId="1"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3" borderId="2" xfId="0" applyFont="1" applyFill="1" applyBorder="1" applyAlignment="1" applyProtection="1">
      <alignment horizontal="right" vertical="center"/>
      <protection hidden="1"/>
    </xf>
    <xf numFmtId="0" fontId="5" fillId="3" borderId="4" xfId="0" applyFont="1" applyFill="1" applyBorder="1" applyAlignment="1" applyProtection="1">
      <alignment horizontal="right" vertical="center"/>
      <protection hidden="1"/>
    </xf>
    <xf numFmtId="0" fontId="5" fillId="3" borderId="12"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4" fillId="0" borderId="0" xfId="2" applyFont="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11" fillId="5" borderId="22" xfId="0"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wrapText="1"/>
      <protection locked="0"/>
    </xf>
    <xf numFmtId="1" fontId="10" fillId="8" borderId="2" xfId="4" applyNumberFormat="1" applyFont="1" applyFill="1" applyBorder="1" applyAlignment="1" applyProtection="1">
      <alignment horizontal="center" vertical="center" wrapText="1"/>
      <protection locked="0"/>
    </xf>
    <xf numFmtId="1" fontId="10" fillId="8" borderId="4" xfId="4" applyNumberFormat="1" applyFont="1" applyFill="1" applyBorder="1" applyAlignment="1" applyProtection="1">
      <alignment horizontal="center" vertical="center" wrapText="1"/>
      <protection locked="0"/>
    </xf>
    <xf numFmtId="0" fontId="10" fillId="7" borderId="23" xfId="4" applyFont="1" applyFill="1" applyBorder="1" applyAlignment="1" applyProtection="1">
      <alignment horizontal="center" vertical="center" wrapText="1"/>
      <protection locked="0"/>
    </xf>
    <xf numFmtId="0" fontId="10" fillId="7" borderId="3" xfId="4" applyFont="1" applyFill="1" applyBorder="1" applyAlignment="1" applyProtection="1">
      <alignment horizontal="center" vertical="center" wrapText="1"/>
      <protection locked="0"/>
    </xf>
    <xf numFmtId="0" fontId="10" fillId="7" borderId="24" xfId="4" applyFont="1" applyFill="1" applyBorder="1" applyAlignment="1" applyProtection="1">
      <alignment horizontal="center" vertical="center" wrapText="1"/>
      <protection locked="0"/>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7" borderId="25" xfId="4" applyFont="1" applyFill="1" applyBorder="1" applyAlignment="1" applyProtection="1">
      <alignment horizontal="center" vertical="center" wrapText="1"/>
      <protection locked="0"/>
    </xf>
    <xf numFmtId="0" fontId="10" fillId="7" borderId="26" xfId="4" applyFont="1" applyFill="1" applyBorder="1" applyAlignment="1" applyProtection="1">
      <alignment horizontal="center" vertical="center" wrapText="1"/>
      <protection locked="0"/>
    </xf>
    <xf numFmtId="0" fontId="10" fillId="7" borderId="27" xfId="4" applyFont="1" applyFill="1" applyBorder="1" applyAlignment="1" applyProtection="1">
      <alignment horizontal="center" vertical="center" wrapText="1"/>
      <protection locked="0"/>
    </xf>
    <xf numFmtId="9" fontId="10" fillId="8" borderId="15" xfId="1" applyFont="1" applyFill="1" applyBorder="1" applyAlignment="1" applyProtection="1">
      <alignment horizontal="center" vertical="center" wrapText="1"/>
      <protection locked="0"/>
    </xf>
    <xf numFmtId="9" fontId="10" fillId="8" borderId="16" xfId="1" applyFont="1" applyFill="1" applyBorder="1" applyAlignment="1" applyProtection="1">
      <alignment horizontal="center" vertical="center" wrapText="1"/>
      <protection locked="0"/>
    </xf>
    <xf numFmtId="0" fontId="13" fillId="7" borderId="1" xfId="5" applyFont="1" applyFill="1" applyBorder="1" applyAlignment="1">
      <alignment horizontal="center" vertical="center"/>
    </xf>
    <xf numFmtId="0" fontId="13" fillId="7" borderId="1" xfId="5" applyFont="1" applyFill="1" applyBorder="1" applyAlignment="1">
      <alignment horizontal="center" vertical="center" wrapText="1"/>
    </xf>
    <xf numFmtId="0" fontId="14" fillId="0" borderId="1" xfId="0" applyFont="1" applyBorder="1" applyAlignment="1">
      <alignment horizontal="center" vertical="center" wrapText="1"/>
    </xf>
    <xf numFmtId="14" fontId="0" fillId="0" borderId="9" xfId="0" applyNumberForma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3" fillId="0" borderId="1" xfId="0" applyFont="1" applyBorder="1" applyAlignment="1">
      <alignment vertical="center" wrapText="1"/>
    </xf>
    <xf numFmtId="9" fontId="14" fillId="0" borderId="1" xfId="0" applyNumberFormat="1" applyFont="1" applyBorder="1" applyAlignment="1">
      <alignment horizontal="center" vertical="center" wrapText="1"/>
    </xf>
    <xf numFmtId="0" fontId="12" fillId="7" borderId="1" xfId="5" applyFill="1" applyBorder="1" applyAlignment="1">
      <alignment horizontal="center" vertical="center" wrapText="1"/>
    </xf>
    <xf numFmtId="0" fontId="15" fillId="9" borderId="29" xfId="0" applyFont="1" applyFill="1" applyBorder="1" applyAlignment="1">
      <alignment horizontal="left" vertical="center" wrapText="1"/>
    </xf>
    <xf numFmtId="0" fontId="15" fillId="9" borderId="29" xfId="0" applyFont="1" applyFill="1" applyBorder="1" applyAlignment="1">
      <alignment horizontal="center" vertical="center" wrapText="1"/>
    </xf>
    <xf numFmtId="0" fontId="13" fillId="7" borderId="8" xfId="5" applyFont="1" applyFill="1" applyBorder="1" applyAlignment="1">
      <alignment horizontal="center" vertical="center" wrapText="1"/>
    </xf>
    <xf numFmtId="0" fontId="13" fillId="7" borderId="9" xfId="5" applyFont="1" applyFill="1" applyBorder="1" applyAlignment="1">
      <alignment horizontal="center" vertical="center" wrapText="1"/>
    </xf>
    <xf numFmtId="0" fontId="16" fillId="9" borderId="29" xfId="0" applyFont="1" applyFill="1" applyBorder="1" applyAlignment="1">
      <alignment horizontal="center" vertical="center" wrapText="1"/>
    </xf>
    <xf numFmtId="0" fontId="16" fillId="10" borderId="29" xfId="0" applyFont="1" applyFill="1" applyBorder="1" applyAlignment="1">
      <alignment horizontal="center" vertical="center" wrapText="1"/>
    </xf>
    <xf numFmtId="0" fontId="15" fillId="10" borderId="29" xfId="0" applyFont="1" applyFill="1" applyBorder="1" applyAlignment="1">
      <alignment horizontal="left" vertical="center" wrapText="1"/>
    </xf>
    <xf numFmtId="0" fontId="16" fillId="9" borderId="29" xfId="0" applyFont="1" applyFill="1" applyBorder="1" applyAlignment="1">
      <alignment horizontal="left" vertical="center" wrapText="1"/>
    </xf>
    <xf numFmtId="0" fontId="15" fillId="0" borderId="29" xfId="0" applyFont="1" applyBorder="1" applyAlignment="1">
      <alignment horizontal="left" vertical="center" wrapText="1"/>
    </xf>
    <xf numFmtId="0" fontId="15" fillId="9" borderId="30" xfId="0" applyFont="1" applyFill="1" applyBorder="1" applyAlignment="1">
      <alignment horizontal="left" vertical="center" wrapText="1"/>
    </xf>
    <xf numFmtId="0" fontId="15" fillId="9" borderId="0" xfId="0" applyFont="1" applyFill="1" applyAlignment="1">
      <alignment horizontal="center" vertical="center" wrapText="1"/>
    </xf>
    <xf numFmtId="0" fontId="13" fillId="7" borderId="28" xfId="5" applyFont="1" applyFill="1" applyBorder="1" applyAlignment="1">
      <alignment horizontal="center" vertical="center" wrapText="1"/>
    </xf>
    <xf numFmtId="0" fontId="14" fillId="7" borderId="1" xfId="0" applyFont="1" applyFill="1" applyBorder="1" applyAlignment="1">
      <alignment horizontal="center" vertical="center" wrapText="1"/>
    </xf>
    <xf numFmtId="0" fontId="16" fillId="10" borderId="29" xfId="0" applyFont="1" applyFill="1" applyBorder="1" applyAlignment="1">
      <alignment horizontal="left" vertical="center" wrapText="1"/>
    </xf>
    <xf numFmtId="0" fontId="16" fillId="0" borderId="29" xfId="0" applyFont="1" applyBorder="1" applyAlignment="1">
      <alignment horizontal="center" vertical="center" wrapText="1"/>
    </xf>
    <xf numFmtId="0" fontId="16" fillId="0" borderId="0" xfId="0" applyFont="1" applyAlignment="1">
      <alignment horizontal="center" vertical="center" wrapText="1"/>
    </xf>
    <xf numFmtId="0" fontId="16" fillId="0" borderId="30" xfId="0" applyFont="1" applyBorder="1" applyAlignment="1">
      <alignment horizontal="center" vertical="center" wrapText="1"/>
    </xf>
    <xf numFmtId="0" fontId="15" fillId="9"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5" fillId="9" borderId="30" xfId="0" applyFont="1" applyFill="1" applyBorder="1" applyAlignment="1">
      <alignment vertical="center" wrapText="1"/>
    </xf>
    <xf numFmtId="0" fontId="15" fillId="9" borderId="2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14" fontId="0" fillId="0" borderId="2" xfId="0" applyNumberFormat="1" applyBorder="1" applyAlignment="1" applyProtection="1">
      <alignment horizontal="center" vertical="center" wrapText="1"/>
      <protection locked="0"/>
    </xf>
    <xf numFmtId="14" fontId="0" fillId="0" borderId="3" xfId="0" applyNumberFormat="1" applyBorder="1" applyAlignment="1" applyProtection="1">
      <alignment horizontal="center" vertical="center" wrapText="1"/>
      <protection locked="0"/>
    </xf>
    <xf numFmtId="14" fontId="0" fillId="0" borderId="4" xfId="0" applyNumberForma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3" borderId="8" xfId="0" applyFont="1"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4" xfId="0" applyFont="1" applyFill="1" applyBorder="1" applyAlignment="1" applyProtection="1">
      <alignment horizontal="center" vertical="center" wrapText="1"/>
      <protection hidden="1"/>
    </xf>
    <xf numFmtId="0" fontId="5" fillId="3" borderId="12"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0" fillId="0" borderId="0" xfId="0" applyBorder="1"/>
    <xf numFmtId="0" fontId="0" fillId="0" borderId="0" xfId="0" applyBorder="1" applyAlignment="1" applyProtection="1">
      <alignment vertical="center"/>
      <protection locked="0"/>
    </xf>
    <xf numFmtId="14" fontId="0" fillId="0" borderId="8" xfId="0" applyNumberForma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13" fillId="7" borderId="8" xfId="5" applyFont="1" applyFill="1" applyBorder="1" applyAlignment="1">
      <alignment horizontal="center" vertical="center" wrapText="1"/>
    </xf>
    <xf numFmtId="0" fontId="13" fillId="7" borderId="9" xfId="5" applyFont="1" applyFill="1" applyBorder="1" applyAlignment="1">
      <alignment horizontal="center" vertical="center" wrapText="1"/>
    </xf>
    <xf numFmtId="0" fontId="0" fillId="0" borderId="1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2" fillId="0" borderId="8" xfId="0" applyFont="1" applyBorder="1" applyAlignment="1">
      <alignment horizontal="center" vertical="center" wrapText="1"/>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cellXfs>
  <cellStyles count="6">
    <cellStyle name="Hipervínculo" xfId="2" builtinId="8"/>
    <cellStyle name="Millares" xfId="3" builtinId="3"/>
    <cellStyle name="Normal" xfId="0" builtinId="0"/>
    <cellStyle name="Normal 2" xfId="4" xr:uid="{C1D08291-D1F7-B444-9F30-C07EE288CABD}"/>
    <cellStyle name="Normal 2 2" xfId="5" xr:uid="{61D1D384-FD68-FD46-B259-378224CBC562}"/>
    <cellStyle name="Porcentaje" xfId="1" builtinId="5"/>
  </cellStyles>
  <dxfs count="0"/>
  <tableStyles count="0" defaultTableStyle="TableStyleMedium2" defaultPivotStyle="PivotStyleLight16"/>
  <colors>
    <mruColors>
      <color rgb="FFCC66FF"/>
      <color rgb="FFEE3F6A"/>
      <color rgb="FF255988"/>
      <color rgb="FF008D26"/>
      <color rgb="FF3FA2DD"/>
      <color rgb="FF003B58"/>
      <color rgb="FF660066"/>
      <color rgb="FFCC0099"/>
      <color rgb="FF00A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7"/>
  <sheetViews>
    <sheetView tabSelected="1" topLeftCell="A59" zoomScale="110" zoomScaleNormal="110" workbookViewId="0">
      <selection activeCell="O71" sqref="O71"/>
    </sheetView>
  </sheetViews>
  <sheetFormatPr baseColWidth="10" defaultRowHeight="15"/>
  <cols>
    <col min="1" max="1" width="23.83203125" customWidth="1"/>
    <col min="2" max="2" width="18" customWidth="1"/>
    <col min="3" max="3" width="22.5" customWidth="1"/>
    <col min="4" max="4" width="29.33203125" customWidth="1"/>
    <col min="5" max="5" width="9.1640625" customWidth="1"/>
    <col min="6" max="6" width="25.1640625" customWidth="1"/>
    <col min="7" max="7" width="20" customWidth="1"/>
    <col min="8" max="8" width="14.83203125" customWidth="1"/>
    <col min="9" max="9" width="19.1640625" customWidth="1"/>
    <col min="10" max="10" width="20" customWidth="1"/>
    <col min="11" max="11" width="7" customWidth="1"/>
    <col min="12" max="12" width="6.33203125" customWidth="1"/>
    <col min="13" max="14" width="7.1640625" customWidth="1"/>
    <col min="15" max="15" width="6.33203125" customWidth="1"/>
    <col min="16" max="16" width="7.1640625" customWidth="1"/>
    <col min="17" max="17" width="6.33203125" customWidth="1"/>
    <col min="18" max="18" width="6.5" customWidth="1"/>
    <col min="19" max="19" width="6.33203125" customWidth="1"/>
    <col min="20" max="20" width="5.6640625" customWidth="1"/>
    <col min="21" max="21" width="5.83203125" customWidth="1"/>
    <col min="22" max="22" width="7.1640625" customWidth="1"/>
    <col min="23" max="23" width="7" customWidth="1"/>
    <col min="24" max="24" width="6.6640625" customWidth="1"/>
    <col min="25" max="25" width="8.33203125" customWidth="1"/>
    <col min="26" max="26" width="6.6640625" customWidth="1"/>
    <col min="27" max="27" width="6" customWidth="1"/>
    <col min="28" max="28" width="7.33203125" customWidth="1"/>
    <col min="29" max="29" width="7.1640625" customWidth="1"/>
    <col min="30" max="30" width="6.83203125" customWidth="1"/>
    <col min="31" max="31" width="7.6640625" customWidth="1"/>
    <col min="32" max="32" width="7.5" customWidth="1"/>
    <col min="33" max="33" width="7" customWidth="1"/>
    <col min="34" max="34" width="7.33203125" customWidth="1"/>
    <col min="35" max="35" width="13.5" customWidth="1"/>
  </cols>
  <sheetData>
    <row r="1" spans="1:40" ht="63" customHeight="1">
      <c r="A1" s="95" t="s">
        <v>11</v>
      </c>
      <c r="B1" s="96"/>
      <c r="C1" s="97"/>
      <c r="D1" s="95" t="s">
        <v>12</v>
      </c>
      <c r="E1" s="96"/>
      <c r="F1" s="97"/>
      <c r="G1" s="104" t="e">
        <v>#VALUE!</v>
      </c>
      <c r="H1" s="104"/>
      <c r="I1" s="104"/>
      <c r="J1" s="105"/>
    </row>
    <row r="2" spans="1:40" ht="48" customHeight="1">
      <c r="A2" s="98" t="s">
        <v>13</v>
      </c>
      <c r="B2" s="99"/>
      <c r="C2" s="100"/>
      <c r="D2" s="101" t="s">
        <v>53</v>
      </c>
      <c r="E2" s="102"/>
      <c r="F2" s="102"/>
      <c r="G2" s="106"/>
      <c r="H2" s="106"/>
      <c r="I2" s="106"/>
      <c r="J2" s="107"/>
    </row>
    <row r="3" spans="1:40" ht="26" customHeight="1">
      <c r="A3" s="95" t="s">
        <v>14</v>
      </c>
      <c r="B3" s="96"/>
      <c r="C3" s="97"/>
      <c r="D3" s="95" t="s">
        <v>15</v>
      </c>
      <c r="E3" s="97"/>
      <c r="F3" s="13" t="s">
        <v>16</v>
      </c>
      <c r="G3" s="13" t="s">
        <v>17</v>
      </c>
      <c r="H3" s="13"/>
      <c r="I3" s="13" t="s">
        <v>18</v>
      </c>
      <c r="J3" s="13"/>
    </row>
    <row r="4" spans="1:40" ht="31" customHeight="1">
      <c r="A4" s="101" t="s">
        <v>22</v>
      </c>
      <c r="B4" s="102"/>
      <c r="C4" s="103"/>
      <c r="D4" s="101" t="s">
        <v>21</v>
      </c>
      <c r="E4" s="103"/>
      <c r="F4" s="14" t="s">
        <v>19</v>
      </c>
      <c r="G4" s="25">
        <v>46029</v>
      </c>
      <c r="H4" s="26"/>
      <c r="I4" s="14" t="s">
        <v>20</v>
      </c>
      <c r="J4" s="14"/>
      <c r="AJ4" s="117"/>
      <c r="AK4" s="117"/>
    </row>
    <row r="5" spans="1:40" ht="16">
      <c r="A5" s="2"/>
      <c r="K5" s="5"/>
      <c r="L5" s="31"/>
      <c r="M5" s="31"/>
      <c r="N5" s="31"/>
      <c r="O5" s="31"/>
      <c r="P5" s="31"/>
      <c r="Q5" s="31"/>
      <c r="R5" s="31"/>
      <c r="S5" s="31"/>
      <c r="T5" s="31"/>
      <c r="U5" s="31"/>
      <c r="V5" s="31"/>
      <c r="W5" s="31"/>
      <c r="X5" s="1"/>
      <c r="Y5" s="1"/>
      <c r="Z5" s="1"/>
      <c r="AJ5" s="118"/>
      <c r="AK5" s="117"/>
    </row>
    <row r="6" spans="1:40" ht="48" customHeight="1">
      <c r="A6" s="27" t="s">
        <v>7</v>
      </c>
      <c r="B6" s="28"/>
      <c r="C6" s="83" t="s">
        <v>54</v>
      </c>
      <c r="D6" s="84"/>
      <c r="E6" s="94"/>
      <c r="F6" s="27" t="s">
        <v>9</v>
      </c>
      <c r="G6" s="28"/>
      <c r="H6" s="88" t="s">
        <v>55</v>
      </c>
      <c r="I6" s="89"/>
      <c r="J6" s="90"/>
      <c r="K6" s="5"/>
      <c r="L6" s="31"/>
      <c r="M6" s="31"/>
      <c r="N6" s="31"/>
      <c r="O6" s="31"/>
      <c r="P6" s="31"/>
      <c r="Q6" s="31"/>
      <c r="R6" s="31"/>
      <c r="S6" s="31"/>
      <c r="T6" s="31"/>
      <c r="U6" s="31"/>
      <c r="V6" s="31"/>
      <c r="W6" s="31"/>
      <c r="X6" s="1"/>
      <c r="Y6" s="1"/>
      <c r="Z6" s="1"/>
      <c r="AJ6" s="118"/>
      <c r="AK6" s="117"/>
    </row>
    <row r="7" spans="1:40" ht="30" customHeight="1">
      <c r="A7" s="27" t="s">
        <v>8</v>
      </c>
      <c r="B7" s="28"/>
      <c r="C7" s="85" t="s">
        <v>56</v>
      </c>
      <c r="D7" s="86"/>
      <c r="E7" s="87"/>
      <c r="F7" s="27" t="s">
        <v>10</v>
      </c>
      <c r="G7" s="28"/>
      <c r="H7" s="91">
        <v>46386</v>
      </c>
      <c r="I7" s="92"/>
      <c r="J7" s="93"/>
      <c r="K7" s="5"/>
      <c r="L7" s="31"/>
      <c r="M7" s="31"/>
      <c r="N7" s="31"/>
      <c r="O7" s="31"/>
      <c r="P7" s="31"/>
      <c r="Q7" s="31"/>
      <c r="R7" s="31"/>
      <c r="S7" s="31"/>
      <c r="T7" s="31"/>
      <c r="U7" s="31"/>
      <c r="V7" s="31"/>
      <c r="W7" s="31"/>
      <c r="X7" s="1"/>
      <c r="Y7" s="1"/>
      <c r="Z7" s="1"/>
      <c r="AJ7" s="118"/>
      <c r="AK7" s="117"/>
    </row>
    <row r="8" spans="1:40" ht="30" customHeight="1">
      <c r="A8" s="27" t="s">
        <v>24</v>
      </c>
      <c r="B8" s="28"/>
      <c r="C8" s="85" t="s">
        <v>57</v>
      </c>
      <c r="D8" s="86"/>
      <c r="E8" s="86"/>
      <c r="F8" s="86"/>
      <c r="G8" s="86"/>
      <c r="H8" s="86"/>
      <c r="I8" s="86"/>
      <c r="J8" s="87"/>
      <c r="K8" s="5"/>
      <c r="L8" s="7"/>
      <c r="M8" s="7"/>
      <c r="N8" s="7"/>
      <c r="O8" s="7"/>
      <c r="P8" s="7"/>
      <c r="Q8" s="7"/>
      <c r="R8" s="7"/>
      <c r="S8" s="7"/>
      <c r="T8" s="7"/>
      <c r="U8" s="7"/>
      <c r="V8" s="7"/>
      <c r="W8" s="7"/>
      <c r="X8" s="1"/>
      <c r="Y8" s="1"/>
      <c r="Z8" s="1"/>
      <c r="AJ8" s="118"/>
      <c r="AK8" s="117"/>
    </row>
    <row r="9" spans="1:40" ht="41" customHeight="1">
      <c r="A9" s="27" t="s">
        <v>23</v>
      </c>
      <c r="B9" s="28"/>
      <c r="C9" s="88" t="s">
        <v>58</v>
      </c>
      <c r="D9" s="89"/>
      <c r="E9" s="89"/>
      <c r="F9" s="89"/>
      <c r="G9" s="89"/>
      <c r="H9" s="89"/>
      <c r="I9" s="89"/>
      <c r="J9" s="90"/>
      <c r="K9" s="5"/>
      <c r="L9" s="1"/>
      <c r="M9" s="1"/>
      <c r="N9" s="1"/>
      <c r="O9" s="1"/>
      <c r="P9" s="1"/>
      <c r="Q9" s="1"/>
      <c r="R9" s="1"/>
      <c r="S9" s="1"/>
      <c r="T9" s="1"/>
      <c r="U9" s="1"/>
      <c r="V9" s="1"/>
      <c r="W9" s="1"/>
      <c r="X9" s="1"/>
      <c r="Y9" s="1"/>
      <c r="Z9" s="1"/>
      <c r="AJ9" s="118"/>
      <c r="AK9" s="117"/>
    </row>
    <row r="10" spans="1:40">
      <c r="A10" s="3"/>
      <c r="B10" s="4"/>
      <c r="C10" s="4"/>
      <c r="D10" s="4"/>
      <c r="E10" s="4"/>
      <c r="F10" s="4"/>
      <c r="G10" s="4"/>
      <c r="H10" s="4"/>
      <c r="I10" s="4"/>
      <c r="J10" s="4"/>
      <c r="K10" s="6"/>
      <c r="L10" s="4"/>
      <c r="M10" s="4"/>
      <c r="N10" s="4"/>
      <c r="O10" s="4"/>
      <c r="P10" s="4"/>
      <c r="Q10" s="4"/>
      <c r="R10" s="4"/>
      <c r="S10" s="4"/>
      <c r="T10" s="4"/>
      <c r="U10" s="4"/>
      <c r="V10" s="4"/>
      <c r="W10" s="4"/>
      <c r="X10" s="4"/>
      <c r="Y10" s="4"/>
      <c r="Z10" s="4"/>
      <c r="AA10" s="4"/>
      <c r="AB10" s="4"/>
      <c r="AC10" s="4"/>
      <c r="AD10" s="4"/>
      <c r="AE10" s="4"/>
      <c r="AF10" s="4"/>
      <c r="AG10" s="4"/>
      <c r="AH10" s="4"/>
      <c r="AI10" s="4"/>
      <c r="AJ10" s="118"/>
      <c r="AK10" s="118"/>
      <c r="AL10" s="4"/>
    </row>
    <row r="11" spans="1:40">
      <c r="A11" s="118"/>
      <c r="B11" s="118"/>
      <c r="C11" s="118"/>
      <c r="D11" s="118"/>
      <c r="E11" s="118"/>
      <c r="F11" s="118"/>
      <c r="G11" s="118"/>
      <c r="H11" s="118"/>
      <c r="I11" s="118"/>
      <c r="J11" s="118"/>
      <c r="K11" s="112" t="s">
        <v>38</v>
      </c>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4"/>
      <c r="AI11" s="118"/>
      <c r="AJ11" s="118"/>
      <c r="AK11" s="118"/>
      <c r="AL11" s="118"/>
    </row>
    <row r="12" spans="1:40" ht="32" customHeight="1">
      <c r="A12" s="108" t="s">
        <v>25</v>
      </c>
      <c r="B12" s="110" t="s">
        <v>26</v>
      </c>
      <c r="C12" s="110" t="s">
        <v>27</v>
      </c>
      <c r="D12" s="110" t="s">
        <v>28</v>
      </c>
      <c r="E12" s="110" t="s">
        <v>29</v>
      </c>
      <c r="F12" s="110" t="s">
        <v>30</v>
      </c>
      <c r="G12" s="110" t="s">
        <v>31</v>
      </c>
      <c r="H12" s="29" t="s">
        <v>32</v>
      </c>
      <c r="I12" s="32" t="s">
        <v>33</v>
      </c>
      <c r="J12" s="35" t="s">
        <v>34</v>
      </c>
      <c r="K12" s="112" t="s">
        <v>295</v>
      </c>
      <c r="L12" s="113"/>
      <c r="M12" s="113" t="s">
        <v>296</v>
      </c>
      <c r="N12" s="113"/>
      <c r="O12" s="113" t="s">
        <v>297</v>
      </c>
      <c r="P12" s="113"/>
      <c r="Q12" s="113" t="s">
        <v>298</v>
      </c>
      <c r="R12" s="113"/>
      <c r="S12" s="113" t="s">
        <v>299</v>
      </c>
      <c r="T12" s="113"/>
      <c r="U12" s="113" t="s">
        <v>300</v>
      </c>
      <c r="V12" s="113"/>
      <c r="W12" s="113" t="s">
        <v>301</v>
      </c>
      <c r="X12" s="113"/>
      <c r="Y12" s="113" t="s">
        <v>302</v>
      </c>
      <c r="Z12" s="113"/>
      <c r="AA12" s="113" t="s">
        <v>306</v>
      </c>
      <c r="AB12" s="113"/>
      <c r="AC12" s="113" t="s">
        <v>303</v>
      </c>
      <c r="AD12" s="113"/>
      <c r="AE12" s="113" t="s">
        <v>304</v>
      </c>
      <c r="AF12" s="113"/>
      <c r="AG12" s="113" t="s">
        <v>305</v>
      </c>
      <c r="AH12" s="114"/>
      <c r="AI12" s="115" t="s">
        <v>37</v>
      </c>
      <c r="AJ12" s="33"/>
      <c r="AK12" s="33"/>
      <c r="AL12" s="33"/>
      <c r="AM12" s="33"/>
      <c r="AN12" s="33"/>
    </row>
    <row r="13" spans="1:40" ht="16">
      <c r="A13" s="109"/>
      <c r="B13" s="111"/>
      <c r="C13" s="111"/>
      <c r="D13" s="111"/>
      <c r="E13" s="111"/>
      <c r="F13" s="111"/>
      <c r="G13" s="111"/>
      <c r="H13" s="30"/>
      <c r="I13" s="34"/>
      <c r="J13" s="36"/>
      <c r="K13" s="15" t="s">
        <v>35</v>
      </c>
      <c r="L13" s="15" t="s">
        <v>36</v>
      </c>
      <c r="M13" s="15" t="s">
        <v>35</v>
      </c>
      <c r="N13" s="15" t="s">
        <v>36</v>
      </c>
      <c r="O13" s="15" t="s">
        <v>35</v>
      </c>
      <c r="P13" s="15" t="s">
        <v>36</v>
      </c>
      <c r="Q13" s="15" t="s">
        <v>35</v>
      </c>
      <c r="R13" s="15" t="s">
        <v>36</v>
      </c>
      <c r="S13" s="15" t="s">
        <v>35</v>
      </c>
      <c r="T13" s="15" t="s">
        <v>36</v>
      </c>
      <c r="U13" s="15" t="s">
        <v>35</v>
      </c>
      <c r="V13" s="15" t="s">
        <v>36</v>
      </c>
      <c r="W13" s="15" t="s">
        <v>35</v>
      </c>
      <c r="X13" s="15" t="s">
        <v>36</v>
      </c>
      <c r="Y13" s="15" t="s">
        <v>35</v>
      </c>
      <c r="Z13" s="15" t="s">
        <v>36</v>
      </c>
      <c r="AA13" s="15" t="s">
        <v>35</v>
      </c>
      <c r="AB13" s="15" t="s">
        <v>36</v>
      </c>
      <c r="AC13" s="15" t="s">
        <v>35</v>
      </c>
      <c r="AD13" s="15" t="s">
        <v>36</v>
      </c>
      <c r="AE13" s="15" t="s">
        <v>35</v>
      </c>
      <c r="AF13" s="15" t="s">
        <v>36</v>
      </c>
      <c r="AG13" s="15" t="s">
        <v>35</v>
      </c>
      <c r="AH13" s="15" t="s">
        <v>36</v>
      </c>
      <c r="AI13" s="116"/>
      <c r="AJ13" s="37"/>
      <c r="AK13" s="37"/>
      <c r="AL13" s="37"/>
      <c r="AM13" s="37"/>
      <c r="AN13" s="37"/>
    </row>
    <row r="14" spans="1:40" ht="144" customHeight="1">
      <c r="A14" s="119" t="s">
        <v>59</v>
      </c>
      <c r="B14" s="123" t="s">
        <v>54</v>
      </c>
      <c r="C14" s="53" t="s">
        <v>60</v>
      </c>
      <c r="D14" s="55" t="s">
        <v>69</v>
      </c>
      <c r="E14" s="55">
        <v>1</v>
      </c>
      <c r="F14" s="9" t="s">
        <v>73</v>
      </c>
      <c r="G14" s="59" t="s">
        <v>78</v>
      </c>
      <c r="H14" s="9" t="s">
        <v>83</v>
      </c>
      <c r="I14" s="10" t="s">
        <v>277</v>
      </c>
      <c r="J14" s="8" t="s">
        <v>276</v>
      </c>
      <c r="K14" s="8"/>
      <c r="L14" s="8"/>
      <c r="M14" s="8" t="s">
        <v>35</v>
      </c>
      <c r="N14" s="8"/>
      <c r="O14" s="8" t="s">
        <v>35</v>
      </c>
      <c r="P14" s="8"/>
      <c r="Q14" s="8"/>
      <c r="R14" s="8"/>
      <c r="S14" s="8"/>
      <c r="T14" s="8"/>
      <c r="U14" s="8"/>
      <c r="V14" s="8"/>
      <c r="W14" s="8"/>
      <c r="X14" s="8"/>
      <c r="Y14" s="8"/>
      <c r="Z14" s="8"/>
      <c r="AA14" s="8"/>
      <c r="AB14" s="8"/>
      <c r="AC14" s="8"/>
      <c r="AD14" s="8"/>
      <c r="AE14" s="8"/>
      <c r="AF14" s="8"/>
      <c r="AG14" s="62"/>
      <c r="AH14" s="8"/>
      <c r="AI14" s="55" t="s">
        <v>278</v>
      </c>
      <c r="AJ14" s="16" t="e">
        <f>SUM(K14+M14+O14+Q14+S14+U14+W14+Y14+AA14+AC14+AE14+AG14)</f>
        <v>#VALUE!</v>
      </c>
      <c r="AK14" s="16">
        <f>SUM(L14+N14+P14+R14+T14+V14+X14+Z14+AB14+AD14+AF14+AH14)</f>
        <v>0</v>
      </c>
      <c r="AL14" s="16" t="e">
        <f>(AJ14-AK14)</f>
        <v>#VALUE!</v>
      </c>
      <c r="AM14" s="17" t="e">
        <f t="shared" ref="AM14:AM73" si="0">(AK14/AJ14)</f>
        <v>#VALUE!</v>
      </c>
      <c r="AN14" s="9"/>
    </row>
    <row r="15" spans="1:40" ht="125" customHeight="1">
      <c r="A15" s="120"/>
      <c r="B15" s="124"/>
      <c r="C15" s="125" t="s">
        <v>61</v>
      </c>
      <c r="D15" s="55" t="s">
        <v>70</v>
      </c>
      <c r="E15" s="55">
        <v>2</v>
      </c>
      <c r="F15" s="55" t="s">
        <v>74</v>
      </c>
      <c r="G15" s="59" t="s">
        <v>79</v>
      </c>
      <c r="H15" s="9" t="s">
        <v>83</v>
      </c>
      <c r="I15" s="10" t="s">
        <v>277</v>
      </c>
      <c r="J15" s="8" t="s">
        <v>276</v>
      </c>
      <c r="K15" s="8" t="s">
        <v>35</v>
      </c>
      <c r="L15" s="8"/>
      <c r="M15" s="8"/>
      <c r="N15" s="8"/>
      <c r="O15" s="8"/>
      <c r="P15" s="8"/>
      <c r="Q15" s="8"/>
      <c r="R15" s="8"/>
      <c r="S15" s="8"/>
      <c r="T15" s="8"/>
      <c r="U15" s="8"/>
      <c r="V15" s="8"/>
      <c r="W15" s="8"/>
      <c r="X15" s="8"/>
      <c r="Y15" s="8"/>
      <c r="Z15" s="8"/>
      <c r="AA15" s="8"/>
      <c r="AB15" s="8"/>
      <c r="AC15" s="8"/>
      <c r="AD15" s="8"/>
      <c r="AE15" s="8"/>
      <c r="AF15" s="8"/>
      <c r="AG15" s="8"/>
      <c r="AH15" s="8"/>
      <c r="AI15" s="55" t="s">
        <v>279</v>
      </c>
      <c r="AJ15" s="16" t="e">
        <f t="shared" ref="AJ15:AJ73" si="1">SUM(K15+M15+O15+Q15+S15+U15+W15+Y15+AA15+AC15+AE15+AG15)</f>
        <v>#VALUE!</v>
      </c>
      <c r="AK15" s="16">
        <f t="shared" ref="AK15:AK73" si="2">SUM(L15+N15+P15+R15+T15+V15+X15+Z15+AB15+AD15+AF15+AH15)</f>
        <v>0</v>
      </c>
      <c r="AL15" s="16" t="e">
        <f t="shared" ref="AL15:AL73" si="3">(AJ15-AK15)</f>
        <v>#VALUE!</v>
      </c>
      <c r="AM15" s="17" t="e">
        <f t="shared" si="0"/>
        <v>#VALUE!</v>
      </c>
      <c r="AN15" s="9"/>
    </row>
    <row r="16" spans="1:40" ht="77" customHeight="1">
      <c r="A16" s="120"/>
      <c r="B16" s="124"/>
      <c r="C16" s="126"/>
      <c r="D16" s="55" t="s">
        <v>71</v>
      </c>
      <c r="E16" s="55">
        <v>3</v>
      </c>
      <c r="F16" s="9" t="s">
        <v>75</v>
      </c>
      <c r="G16" s="59" t="s">
        <v>80</v>
      </c>
      <c r="H16" s="9" t="s">
        <v>84</v>
      </c>
      <c r="I16" s="10" t="s">
        <v>284</v>
      </c>
      <c r="J16" s="8" t="s">
        <v>276</v>
      </c>
      <c r="K16" s="8"/>
      <c r="L16" s="8"/>
      <c r="M16" s="8"/>
      <c r="N16" s="8"/>
      <c r="O16" s="8" t="s">
        <v>35</v>
      </c>
      <c r="P16" s="8"/>
      <c r="Q16" s="8"/>
      <c r="R16" s="8"/>
      <c r="S16" s="8"/>
      <c r="T16" s="8"/>
      <c r="U16" s="8" t="s">
        <v>35</v>
      </c>
      <c r="V16" s="8"/>
      <c r="W16" s="8"/>
      <c r="X16" s="8"/>
      <c r="Y16" s="8"/>
      <c r="Z16" s="8"/>
      <c r="AA16" s="8" t="s">
        <v>35</v>
      </c>
      <c r="AB16" s="8"/>
      <c r="AC16" s="8"/>
      <c r="AD16" s="8"/>
      <c r="AE16" s="8"/>
      <c r="AF16" s="8"/>
      <c r="AG16" s="8" t="s">
        <v>35</v>
      </c>
      <c r="AH16" s="8"/>
      <c r="AI16" s="66" t="s">
        <v>147</v>
      </c>
      <c r="AJ16" s="16" t="e">
        <f t="shared" si="1"/>
        <v>#VALUE!</v>
      </c>
      <c r="AK16" s="16">
        <f t="shared" si="2"/>
        <v>0</v>
      </c>
      <c r="AL16" s="16" t="e">
        <f t="shared" si="3"/>
        <v>#VALUE!</v>
      </c>
      <c r="AM16" s="17" t="e">
        <f t="shared" si="0"/>
        <v>#VALUE!</v>
      </c>
      <c r="AN16" s="9"/>
    </row>
    <row r="17" spans="1:40" ht="135">
      <c r="A17" s="120"/>
      <c r="B17" s="124"/>
      <c r="C17" s="125" t="s">
        <v>62</v>
      </c>
      <c r="D17" s="55" t="s">
        <v>148</v>
      </c>
      <c r="E17" s="55">
        <v>4</v>
      </c>
      <c r="F17" s="55" t="s">
        <v>76</v>
      </c>
      <c r="G17" s="59" t="s">
        <v>81</v>
      </c>
      <c r="H17" s="9" t="s">
        <v>83</v>
      </c>
      <c r="I17" s="10" t="s">
        <v>277</v>
      </c>
      <c r="J17" s="8" t="s">
        <v>276</v>
      </c>
      <c r="K17" s="8" t="s">
        <v>35</v>
      </c>
      <c r="L17" s="8"/>
      <c r="M17" s="8"/>
      <c r="N17" s="8"/>
      <c r="O17" s="8"/>
      <c r="P17" s="8"/>
      <c r="Q17" s="8"/>
      <c r="R17" s="8"/>
      <c r="S17" s="8"/>
      <c r="T17" s="8"/>
      <c r="U17" s="8"/>
      <c r="V17" s="8"/>
      <c r="W17" s="8"/>
      <c r="X17" s="8"/>
      <c r="Y17" s="8"/>
      <c r="Z17" s="8"/>
      <c r="AA17" s="8"/>
      <c r="AB17" s="8"/>
      <c r="AC17" s="8"/>
      <c r="AD17" s="8"/>
      <c r="AE17" s="8"/>
      <c r="AF17" s="8"/>
      <c r="AG17" s="8"/>
      <c r="AH17" s="8"/>
      <c r="AI17" s="55" t="s">
        <v>280</v>
      </c>
      <c r="AJ17" s="16" t="e">
        <f t="shared" si="1"/>
        <v>#VALUE!</v>
      </c>
      <c r="AK17" s="16">
        <f t="shared" si="2"/>
        <v>0</v>
      </c>
      <c r="AL17" s="16" t="e">
        <f t="shared" si="3"/>
        <v>#VALUE!</v>
      </c>
      <c r="AM17" s="17" t="e">
        <f t="shared" si="0"/>
        <v>#VALUE!</v>
      </c>
      <c r="AN17" s="9"/>
    </row>
    <row r="18" spans="1:40" ht="84">
      <c r="A18" s="120"/>
      <c r="B18" s="124"/>
      <c r="C18" s="126"/>
      <c r="D18" s="54" t="s">
        <v>72</v>
      </c>
      <c r="E18" s="55">
        <v>5</v>
      </c>
      <c r="F18" s="55" t="s">
        <v>77</v>
      </c>
      <c r="G18" s="59" t="s">
        <v>82</v>
      </c>
      <c r="H18" s="9" t="s">
        <v>84</v>
      </c>
      <c r="I18" s="10" t="s">
        <v>284</v>
      </c>
      <c r="J18" s="8" t="s">
        <v>276</v>
      </c>
      <c r="K18" s="8"/>
      <c r="L18" s="8"/>
      <c r="M18" s="8"/>
      <c r="N18" s="8"/>
      <c r="O18" s="8" t="s">
        <v>35</v>
      </c>
      <c r="P18" s="8"/>
      <c r="Q18" s="8"/>
      <c r="R18" s="8"/>
      <c r="S18" s="8"/>
      <c r="T18" s="8"/>
      <c r="U18" s="8" t="s">
        <v>35</v>
      </c>
      <c r="V18" s="8"/>
      <c r="W18" s="8"/>
      <c r="X18" s="8"/>
      <c r="Y18" s="8"/>
      <c r="Z18" s="8"/>
      <c r="AA18" s="8" t="s">
        <v>35</v>
      </c>
      <c r="AB18" s="8"/>
      <c r="AC18" s="8"/>
      <c r="AD18" s="8"/>
      <c r="AE18" s="8"/>
      <c r="AF18" s="8"/>
      <c r="AG18" s="8" t="s">
        <v>35</v>
      </c>
      <c r="AH18" s="8"/>
      <c r="AI18" s="66" t="s">
        <v>146</v>
      </c>
      <c r="AJ18" s="16" t="e">
        <f t="shared" si="1"/>
        <v>#VALUE!</v>
      </c>
      <c r="AK18" s="16">
        <f t="shared" si="2"/>
        <v>0</v>
      </c>
      <c r="AL18" s="16" t="e">
        <f t="shared" si="3"/>
        <v>#VALUE!</v>
      </c>
      <c r="AM18" s="17" t="e">
        <f t="shared" si="0"/>
        <v>#VALUE!</v>
      </c>
      <c r="AN18" s="9"/>
    </row>
    <row r="19" spans="1:40" ht="69" customHeight="1">
      <c r="A19" s="120"/>
      <c r="B19" s="124"/>
      <c r="C19" s="55" t="s">
        <v>63</v>
      </c>
      <c r="D19" s="54" t="s">
        <v>87</v>
      </c>
      <c r="E19" s="55">
        <v>6</v>
      </c>
      <c r="F19" s="55" t="s">
        <v>88</v>
      </c>
      <c r="G19" s="55" t="s">
        <v>92</v>
      </c>
      <c r="H19" s="9" t="s">
        <v>83</v>
      </c>
      <c r="I19" s="10" t="s">
        <v>96</v>
      </c>
      <c r="J19" s="8" t="s">
        <v>276</v>
      </c>
      <c r="K19" s="8"/>
      <c r="L19" s="8"/>
      <c r="M19" s="8" t="s">
        <v>35</v>
      </c>
      <c r="N19" s="8"/>
      <c r="O19" s="8"/>
      <c r="P19" s="8"/>
      <c r="Q19" s="8"/>
      <c r="R19" s="8"/>
      <c r="S19" s="8"/>
      <c r="T19" s="8"/>
      <c r="U19" s="8"/>
      <c r="V19" s="8"/>
      <c r="W19" s="8"/>
      <c r="X19" s="8"/>
      <c r="Y19" s="8"/>
      <c r="Z19" s="8"/>
      <c r="AA19" s="8"/>
      <c r="AB19" s="8"/>
      <c r="AC19" s="8"/>
      <c r="AD19" s="8"/>
      <c r="AE19" s="8"/>
      <c r="AF19" s="8"/>
      <c r="AG19" s="8"/>
      <c r="AH19" s="8"/>
      <c r="AI19" s="11" t="s">
        <v>184</v>
      </c>
      <c r="AJ19" s="16" t="e">
        <f t="shared" si="1"/>
        <v>#VALUE!</v>
      </c>
      <c r="AK19" s="16">
        <f t="shared" si="2"/>
        <v>0</v>
      </c>
      <c r="AL19" s="16" t="e">
        <f t="shared" si="3"/>
        <v>#VALUE!</v>
      </c>
      <c r="AM19" s="17" t="e">
        <f t="shared" si="0"/>
        <v>#VALUE!</v>
      </c>
      <c r="AN19" s="9"/>
    </row>
    <row r="20" spans="1:40" ht="60">
      <c r="A20" s="120"/>
      <c r="B20" s="124"/>
      <c r="C20" s="54" t="s">
        <v>64</v>
      </c>
      <c r="D20" s="54" t="s">
        <v>86</v>
      </c>
      <c r="E20" s="55">
        <v>7</v>
      </c>
      <c r="F20" s="55" t="s">
        <v>89</v>
      </c>
      <c r="G20" s="55" t="s">
        <v>93</v>
      </c>
      <c r="H20" s="9" t="s">
        <v>83</v>
      </c>
      <c r="I20" s="10" t="s">
        <v>285</v>
      </c>
      <c r="J20" s="8" t="s">
        <v>276</v>
      </c>
      <c r="K20" s="8"/>
      <c r="L20" s="8"/>
      <c r="M20" s="8" t="s">
        <v>35</v>
      </c>
      <c r="N20" s="8"/>
      <c r="O20" s="8"/>
      <c r="P20" s="8"/>
      <c r="Q20" s="8"/>
      <c r="R20" s="8"/>
      <c r="S20" s="8"/>
      <c r="T20" s="8"/>
      <c r="U20" s="8"/>
      <c r="V20" s="8"/>
      <c r="W20" s="8"/>
      <c r="X20" s="8"/>
      <c r="Y20" s="8"/>
      <c r="Z20" s="8"/>
      <c r="AA20" s="8"/>
      <c r="AB20" s="8"/>
      <c r="AC20" s="8"/>
      <c r="AD20" s="8"/>
      <c r="AE20" s="8"/>
      <c r="AF20" s="8"/>
      <c r="AG20" s="8"/>
      <c r="AH20" s="8"/>
      <c r="AI20" s="11" t="s">
        <v>185</v>
      </c>
      <c r="AJ20" s="16" t="e">
        <f t="shared" si="1"/>
        <v>#VALUE!</v>
      </c>
      <c r="AK20" s="16">
        <f t="shared" si="2"/>
        <v>0</v>
      </c>
      <c r="AL20" s="16" t="e">
        <f t="shared" si="3"/>
        <v>#VALUE!</v>
      </c>
      <c r="AM20" s="17" t="e">
        <f t="shared" si="0"/>
        <v>#VALUE!</v>
      </c>
      <c r="AN20" s="9"/>
    </row>
    <row r="21" spans="1:40" ht="90">
      <c r="A21" s="120"/>
      <c r="B21" s="124"/>
      <c r="C21" s="54" t="s">
        <v>65</v>
      </c>
      <c r="D21" s="54" t="s">
        <v>68</v>
      </c>
      <c r="E21" s="55">
        <v>8</v>
      </c>
      <c r="F21" s="58" t="s">
        <v>68</v>
      </c>
      <c r="G21" s="55" t="s">
        <v>94</v>
      </c>
      <c r="H21" s="9" t="s">
        <v>83</v>
      </c>
      <c r="I21" s="10" t="s">
        <v>284</v>
      </c>
      <c r="J21" s="8" t="s">
        <v>276</v>
      </c>
      <c r="K21" s="8"/>
      <c r="L21" s="8"/>
      <c r="M21" s="8"/>
      <c r="N21" s="8"/>
      <c r="O21" s="8" t="s">
        <v>35</v>
      </c>
      <c r="P21" s="8"/>
      <c r="Q21" s="8"/>
      <c r="R21" s="8"/>
      <c r="S21" s="8"/>
      <c r="T21" s="8"/>
      <c r="U21" s="8"/>
      <c r="V21" s="8"/>
      <c r="W21" s="8"/>
      <c r="X21" s="8"/>
      <c r="Y21" s="8"/>
      <c r="Z21" s="8"/>
      <c r="AA21" s="8"/>
      <c r="AB21" s="8"/>
      <c r="AC21" s="8"/>
      <c r="AD21" s="8"/>
      <c r="AE21" s="8"/>
      <c r="AF21" s="8"/>
      <c r="AG21" s="8"/>
      <c r="AH21" s="8"/>
      <c r="AI21" s="11" t="s">
        <v>186</v>
      </c>
      <c r="AJ21" s="16" t="e">
        <f t="shared" si="1"/>
        <v>#VALUE!</v>
      </c>
      <c r="AK21" s="16">
        <f t="shared" si="2"/>
        <v>0</v>
      </c>
      <c r="AL21" s="16" t="e">
        <f t="shared" si="3"/>
        <v>#VALUE!</v>
      </c>
      <c r="AM21" s="17" t="e">
        <f t="shared" si="0"/>
        <v>#VALUE!</v>
      </c>
      <c r="AN21" s="9"/>
    </row>
    <row r="22" spans="1:40" ht="45">
      <c r="A22" s="120"/>
      <c r="B22" s="124"/>
      <c r="C22" s="125" t="s">
        <v>66</v>
      </c>
      <c r="D22" s="54" t="s">
        <v>149</v>
      </c>
      <c r="E22" s="55">
        <v>9</v>
      </c>
      <c r="F22" s="55" t="s">
        <v>90</v>
      </c>
      <c r="G22" s="55" t="s">
        <v>95</v>
      </c>
      <c r="H22" s="9" t="s">
        <v>83</v>
      </c>
      <c r="I22" s="10" t="s">
        <v>97</v>
      </c>
      <c r="J22" s="8" t="s">
        <v>276</v>
      </c>
      <c r="K22" s="8"/>
      <c r="L22" s="8"/>
      <c r="M22" s="8" t="s">
        <v>35</v>
      </c>
      <c r="N22" s="8"/>
      <c r="O22" s="8"/>
      <c r="P22" s="8"/>
      <c r="Q22" s="8"/>
      <c r="R22" s="8"/>
      <c r="S22" s="8"/>
      <c r="T22" s="8"/>
      <c r="U22" s="8"/>
      <c r="V22" s="8"/>
      <c r="W22" s="8"/>
      <c r="X22" s="8"/>
      <c r="Y22" s="8"/>
      <c r="Z22" s="8"/>
      <c r="AA22" s="8"/>
      <c r="AB22" s="8"/>
      <c r="AC22" s="8"/>
      <c r="AD22" s="8"/>
      <c r="AE22" s="8"/>
      <c r="AF22" s="8"/>
      <c r="AG22" s="8"/>
      <c r="AH22" s="8"/>
      <c r="AI22" s="11" t="s">
        <v>187</v>
      </c>
      <c r="AJ22" s="16" t="e">
        <f t="shared" si="1"/>
        <v>#VALUE!</v>
      </c>
      <c r="AK22" s="16">
        <f t="shared" si="2"/>
        <v>0</v>
      </c>
      <c r="AL22" s="16" t="e">
        <f t="shared" si="3"/>
        <v>#VALUE!</v>
      </c>
      <c r="AM22" s="17" t="e">
        <f t="shared" si="0"/>
        <v>#VALUE!</v>
      </c>
      <c r="AN22" s="9"/>
    </row>
    <row r="23" spans="1:40" ht="45">
      <c r="A23" s="120"/>
      <c r="B23" s="124"/>
      <c r="C23" s="126"/>
      <c r="D23" s="54" t="s">
        <v>133</v>
      </c>
      <c r="E23" s="55">
        <v>10</v>
      </c>
      <c r="F23" s="55" t="s">
        <v>91</v>
      </c>
      <c r="G23" s="55" t="s">
        <v>95</v>
      </c>
      <c r="H23" s="9" t="s">
        <v>83</v>
      </c>
      <c r="I23" s="10" t="s">
        <v>97</v>
      </c>
      <c r="J23" s="8" t="s">
        <v>276</v>
      </c>
      <c r="K23" s="8"/>
      <c r="L23" s="8"/>
      <c r="M23" s="8"/>
      <c r="N23" s="8"/>
      <c r="O23" s="8"/>
      <c r="P23" s="8"/>
      <c r="Q23" s="8" t="s">
        <v>35</v>
      </c>
      <c r="R23" s="8"/>
      <c r="S23" s="8"/>
      <c r="T23" s="8"/>
      <c r="U23" s="8"/>
      <c r="V23" s="8"/>
      <c r="W23" s="8"/>
      <c r="X23" s="8"/>
      <c r="Y23" s="8"/>
      <c r="Z23" s="8"/>
      <c r="AA23" s="8"/>
      <c r="AB23" s="8"/>
      <c r="AC23" s="8"/>
      <c r="AD23" s="8"/>
      <c r="AE23" s="8"/>
      <c r="AF23" s="8"/>
      <c r="AG23" s="8"/>
      <c r="AH23" s="8"/>
      <c r="AI23" s="11" t="s">
        <v>188</v>
      </c>
      <c r="AJ23" s="16" t="e">
        <f t="shared" si="1"/>
        <v>#VALUE!</v>
      </c>
      <c r="AK23" s="16">
        <f t="shared" si="2"/>
        <v>0</v>
      </c>
      <c r="AL23" s="16" t="e">
        <f t="shared" si="3"/>
        <v>#VALUE!</v>
      </c>
      <c r="AM23" s="17" t="e">
        <f t="shared" si="0"/>
        <v>#VALUE!</v>
      </c>
      <c r="AN23" s="9"/>
    </row>
    <row r="24" spans="1:40" ht="112">
      <c r="A24" s="120"/>
      <c r="B24" s="124"/>
      <c r="C24" s="125" t="s">
        <v>67</v>
      </c>
      <c r="D24" s="54" t="s">
        <v>139</v>
      </c>
      <c r="E24" s="55">
        <v>11</v>
      </c>
      <c r="F24" s="55" t="s">
        <v>140</v>
      </c>
      <c r="G24" s="55" t="s">
        <v>141</v>
      </c>
      <c r="H24" s="9" t="s">
        <v>142</v>
      </c>
      <c r="I24" s="10" t="s">
        <v>97</v>
      </c>
      <c r="J24" s="8" t="s">
        <v>276</v>
      </c>
      <c r="K24" s="8" t="s">
        <v>35</v>
      </c>
      <c r="L24" s="8"/>
      <c r="M24" s="8" t="s">
        <v>35</v>
      </c>
      <c r="N24" s="8"/>
      <c r="O24" s="8" t="s">
        <v>35</v>
      </c>
      <c r="P24" s="8"/>
      <c r="Q24" s="8" t="s">
        <v>35</v>
      </c>
      <c r="R24" s="8"/>
      <c r="S24" s="8" t="s">
        <v>35</v>
      </c>
      <c r="T24" s="8"/>
      <c r="U24" s="8" t="s">
        <v>35</v>
      </c>
      <c r="V24" s="8"/>
      <c r="W24" s="8" t="s">
        <v>35</v>
      </c>
      <c r="X24" s="8"/>
      <c r="Y24" s="8" t="s">
        <v>35</v>
      </c>
      <c r="Z24" s="8"/>
      <c r="AA24" s="8" t="s">
        <v>35</v>
      </c>
      <c r="AB24" s="8"/>
      <c r="AC24" s="8" t="s">
        <v>35</v>
      </c>
      <c r="AD24" s="8"/>
      <c r="AE24" s="8" t="s">
        <v>35</v>
      </c>
      <c r="AF24" s="8"/>
      <c r="AG24" s="8" t="s">
        <v>35</v>
      </c>
      <c r="AH24" s="8"/>
      <c r="AI24" s="62" t="s">
        <v>143</v>
      </c>
      <c r="AJ24" s="16"/>
      <c r="AK24" s="16"/>
      <c r="AL24" s="16"/>
      <c r="AM24" s="17"/>
      <c r="AN24" s="9"/>
    </row>
    <row r="25" spans="1:40" ht="98">
      <c r="A25" s="120"/>
      <c r="B25" s="124"/>
      <c r="C25" s="126"/>
      <c r="D25" s="54" t="s">
        <v>98</v>
      </c>
      <c r="E25" s="55">
        <v>12</v>
      </c>
      <c r="F25" s="9" t="s">
        <v>101</v>
      </c>
      <c r="G25" s="9" t="s">
        <v>102</v>
      </c>
      <c r="H25" s="9" t="s">
        <v>85</v>
      </c>
      <c r="I25" s="55" t="s">
        <v>277</v>
      </c>
      <c r="J25" s="8" t="s">
        <v>276</v>
      </c>
      <c r="K25" s="8" t="s">
        <v>35</v>
      </c>
      <c r="L25" s="8"/>
      <c r="M25" s="8"/>
      <c r="N25" s="8"/>
      <c r="O25" s="8"/>
      <c r="P25" s="8"/>
      <c r="Q25" s="8"/>
      <c r="R25" s="8"/>
      <c r="S25" s="8"/>
      <c r="T25" s="8"/>
      <c r="U25" s="8"/>
      <c r="V25" s="8"/>
      <c r="W25" s="8" t="s">
        <v>35</v>
      </c>
      <c r="X25" s="8"/>
      <c r="Y25" s="8"/>
      <c r="Z25" s="8"/>
      <c r="AA25" s="8"/>
      <c r="AB25" s="8"/>
      <c r="AC25" s="8"/>
      <c r="AD25" s="8"/>
      <c r="AE25" s="8"/>
      <c r="AF25" s="8"/>
      <c r="AG25" s="8"/>
      <c r="AH25" s="8"/>
      <c r="AI25" s="65" t="s">
        <v>145</v>
      </c>
      <c r="AJ25" s="16" t="e">
        <f t="shared" si="1"/>
        <v>#VALUE!</v>
      </c>
      <c r="AK25" s="16">
        <f t="shared" si="2"/>
        <v>0</v>
      </c>
      <c r="AL25" s="16" t="e">
        <f t="shared" si="3"/>
        <v>#VALUE!</v>
      </c>
      <c r="AM25" s="17" t="e">
        <f t="shared" si="0"/>
        <v>#VALUE!</v>
      </c>
      <c r="AN25" s="9"/>
    </row>
    <row r="26" spans="1:40" ht="98">
      <c r="A26" s="120"/>
      <c r="B26" s="124"/>
      <c r="C26" s="54" t="s">
        <v>99</v>
      </c>
      <c r="D26" s="54" t="s">
        <v>100</v>
      </c>
      <c r="E26" s="55">
        <v>13</v>
      </c>
      <c r="F26" s="9" t="s">
        <v>101</v>
      </c>
      <c r="G26" s="9" t="s">
        <v>102</v>
      </c>
      <c r="H26" s="9" t="s">
        <v>85</v>
      </c>
      <c r="I26" s="55" t="s">
        <v>277</v>
      </c>
      <c r="J26" s="8" t="s">
        <v>276</v>
      </c>
      <c r="K26" s="8"/>
      <c r="L26" s="8"/>
      <c r="M26" s="8"/>
      <c r="N26" s="8"/>
      <c r="O26" s="8"/>
      <c r="P26" s="8"/>
      <c r="Q26" s="8" t="s">
        <v>35</v>
      </c>
      <c r="R26" s="8"/>
      <c r="S26" s="8"/>
      <c r="T26" s="8"/>
      <c r="U26" s="8"/>
      <c r="V26" s="8"/>
      <c r="W26" s="8"/>
      <c r="X26" s="8"/>
      <c r="Y26" s="8"/>
      <c r="Z26" s="8"/>
      <c r="AA26" s="8"/>
      <c r="AB26" s="8"/>
      <c r="AC26" s="8" t="s">
        <v>35</v>
      </c>
      <c r="AD26" s="8"/>
      <c r="AE26" s="8"/>
      <c r="AF26" s="8"/>
      <c r="AG26" s="8"/>
      <c r="AH26" s="8"/>
      <c r="AI26" s="65" t="s">
        <v>144</v>
      </c>
      <c r="AJ26" s="16" t="e">
        <f t="shared" si="1"/>
        <v>#VALUE!</v>
      </c>
      <c r="AK26" s="16">
        <f t="shared" si="2"/>
        <v>0</v>
      </c>
      <c r="AL26" s="16" t="e">
        <f t="shared" si="3"/>
        <v>#VALUE!</v>
      </c>
      <c r="AM26" s="17" t="e">
        <f t="shared" si="0"/>
        <v>#VALUE!</v>
      </c>
      <c r="AN26" s="9"/>
    </row>
    <row r="27" spans="1:40" ht="150">
      <c r="A27" s="120"/>
      <c r="B27" s="124"/>
      <c r="C27" s="54" t="s">
        <v>135</v>
      </c>
      <c r="D27" s="61" t="s">
        <v>134</v>
      </c>
      <c r="E27" s="55">
        <v>14</v>
      </c>
      <c r="F27" s="61" t="s">
        <v>136</v>
      </c>
      <c r="G27" s="61" t="s">
        <v>138</v>
      </c>
      <c r="H27" s="9" t="s">
        <v>84</v>
      </c>
      <c r="I27" s="55" t="s">
        <v>284</v>
      </c>
      <c r="J27" s="8" t="s">
        <v>276</v>
      </c>
      <c r="K27" s="8"/>
      <c r="L27" s="8"/>
      <c r="M27" s="8"/>
      <c r="N27" s="8"/>
      <c r="O27" s="8" t="s">
        <v>35</v>
      </c>
      <c r="P27" s="8"/>
      <c r="Q27" s="8"/>
      <c r="R27" s="8"/>
      <c r="S27" s="8"/>
      <c r="T27" s="8"/>
      <c r="U27" s="8" t="s">
        <v>35</v>
      </c>
      <c r="V27" s="8"/>
      <c r="W27" s="8"/>
      <c r="X27" s="8"/>
      <c r="Y27" s="8"/>
      <c r="Z27" s="8"/>
      <c r="AA27" s="8" t="s">
        <v>35</v>
      </c>
      <c r="AB27" s="8"/>
      <c r="AC27" s="8"/>
      <c r="AD27" s="8"/>
      <c r="AE27" s="8"/>
      <c r="AF27" s="8"/>
      <c r="AG27" s="8" t="s">
        <v>35</v>
      </c>
      <c r="AH27" s="8"/>
      <c r="AI27" s="62" t="s">
        <v>137</v>
      </c>
      <c r="AJ27" s="16"/>
      <c r="AK27" s="16"/>
      <c r="AL27" s="16"/>
      <c r="AM27" s="17"/>
      <c r="AN27" s="9"/>
    </row>
    <row r="28" spans="1:40" ht="98">
      <c r="A28" s="120"/>
      <c r="B28" s="124"/>
      <c r="C28" s="60" t="s">
        <v>103</v>
      </c>
      <c r="D28" s="54" t="s">
        <v>104</v>
      </c>
      <c r="E28" s="55">
        <v>15</v>
      </c>
      <c r="F28" s="55" t="s">
        <v>105</v>
      </c>
      <c r="G28" s="9" t="s">
        <v>102</v>
      </c>
      <c r="H28" s="9" t="s">
        <v>83</v>
      </c>
      <c r="I28" s="12" t="s">
        <v>277</v>
      </c>
      <c r="J28" s="8" t="s">
        <v>276</v>
      </c>
      <c r="K28" s="8"/>
      <c r="L28" s="8"/>
      <c r="M28" s="8"/>
      <c r="N28" s="8"/>
      <c r="O28" s="8"/>
      <c r="P28" s="8"/>
      <c r="Q28" s="8"/>
      <c r="R28" s="8"/>
      <c r="S28" s="8"/>
      <c r="T28" s="8"/>
      <c r="U28" s="8"/>
      <c r="V28" s="8"/>
      <c r="W28" s="8"/>
      <c r="X28" s="8"/>
      <c r="Y28" s="8" t="s">
        <v>35</v>
      </c>
      <c r="Z28" s="8"/>
      <c r="AA28" s="8"/>
      <c r="AB28" s="8"/>
      <c r="AC28" s="8"/>
      <c r="AD28" s="8"/>
      <c r="AE28" s="8"/>
      <c r="AF28" s="8"/>
      <c r="AG28" s="8"/>
      <c r="AH28" s="8"/>
      <c r="AI28" s="62" t="s">
        <v>189</v>
      </c>
      <c r="AJ28" s="16" t="e">
        <f t="shared" si="1"/>
        <v>#VALUE!</v>
      </c>
      <c r="AK28" s="16">
        <f t="shared" si="2"/>
        <v>0</v>
      </c>
      <c r="AL28" s="16" t="e">
        <f t="shared" si="3"/>
        <v>#VALUE!</v>
      </c>
      <c r="AM28" s="17" t="e">
        <f t="shared" si="0"/>
        <v>#VALUE!</v>
      </c>
      <c r="AN28" s="9"/>
    </row>
    <row r="29" spans="1:40" ht="84">
      <c r="A29" s="120"/>
      <c r="B29" s="124"/>
      <c r="C29" s="8" t="s">
        <v>106</v>
      </c>
      <c r="D29" s="54" t="s">
        <v>107</v>
      </c>
      <c r="E29" s="55">
        <v>16</v>
      </c>
      <c r="F29" s="61" t="s">
        <v>156</v>
      </c>
      <c r="G29" s="61" t="s">
        <v>157</v>
      </c>
      <c r="H29" s="9" t="s">
        <v>85</v>
      </c>
      <c r="I29" s="12" t="s">
        <v>277</v>
      </c>
      <c r="J29" s="8" t="s">
        <v>276</v>
      </c>
      <c r="K29" s="8"/>
      <c r="L29" s="8"/>
      <c r="M29" s="8"/>
      <c r="N29" s="8"/>
      <c r="O29" s="8"/>
      <c r="P29" s="8"/>
      <c r="Q29" s="8"/>
      <c r="R29" s="8"/>
      <c r="S29" s="8"/>
      <c r="T29" s="8"/>
      <c r="U29" s="8" t="s">
        <v>35</v>
      </c>
      <c r="V29" s="8"/>
      <c r="W29" s="8"/>
      <c r="X29" s="8"/>
      <c r="Y29" s="8"/>
      <c r="Z29" s="8"/>
      <c r="AA29" s="8"/>
      <c r="AB29" s="8"/>
      <c r="AC29" s="8"/>
      <c r="AD29" s="8"/>
      <c r="AE29" s="8"/>
      <c r="AF29" s="8"/>
      <c r="AG29" s="8" t="s">
        <v>35</v>
      </c>
      <c r="AH29" s="8"/>
      <c r="AI29" s="62" t="s">
        <v>158</v>
      </c>
      <c r="AJ29" s="16"/>
      <c r="AK29" s="16"/>
      <c r="AL29" s="16"/>
      <c r="AM29" s="17"/>
      <c r="AN29" s="9"/>
    </row>
    <row r="30" spans="1:40" ht="135">
      <c r="A30" s="120"/>
      <c r="B30" s="124"/>
      <c r="C30" s="8" t="s">
        <v>116</v>
      </c>
      <c r="D30" s="54" t="s">
        <v>108</v>
      </c>
      <c r="E30" s="55">
        <v>17</v>
      </c>
      <c r="F30" s="61" t="s">
        <v>154</v>
      </c>
      <c r="G30" s="61" t="s">
        <v>155</v>
      </c>
      <c r="H30" s="9" t="s">
        <v>83</v>
      </c>
      <c r="I30" s="12" t="s">
        <v>97</v>
      </c>
      <c r="J30" s="8" t="s">
        <v>276</v>
      </c>
      <c r="K30" s="8"/>
      <c r="L30" s="8"/>
      <c r="M30" s="8"/>
      <c r="N30" s="8"/>
      <c r="O30" s="8"/>
      <c r="P30" s="8"/>
      <c r="Q30" s="8"/>
      <c r="R30" s="8"/>
      <c r="S30" s="8" t="s">
        <v>35</v>
      </c>
      <c r="T30" s="8"/>
      <c r="U30" s="8"/>
      <c r="V30" s="8"/>
      <c r="W30" s="8"/>
      <c r="X30" s="8"/>
      <c r="Y30" s="8"/>
      <c r="Z30" s="8"/>
      <c r="AA30" s="8"/>
      <c r="AB30" s="8"/>
      <c r="AC30" s="8"/>
      <c r="AD30" s="8"/>
      <c r="AE30" s="8"/>
      <c r="AF30" s="8"/>
      <c r="AG30" s="8"/>
      <c r="AH30" s="8"/>
      <c r="AI30" s="62" t="s">
        <v>190</v>
      </c>
      <c r="AJ30" s="16"/>
      <c r="AK30" s="16"/>
      <c r="AL30" s="16"/>
      <c r="AM30" s="17"/>
      <c r="AN30" s="9"/>
    </row>
    <row r="31" spans="1:40" ht="48">
      <c r="A31" s="120"/>
      <c r="B31" s="124"/>
      <c r="C31" s="127" t="s">
        <v>171</v>
      </c>
      <c r="D31" s="54" t="s">
        <v>159</v>
      </c>
      <c r="E31" s="55">
        <v>18</v>
      </c>
      <c r="F31" s="9" t="s">
        <v>164</v>
      </c>
      <c r="G31" s="9" t="s">
        <v>165</v>
      </c>
      <c r="H31" s="9" t="s">
        <v>83</v>
      </c>
      <c r="I31" s="12" t="s">
        <v>286</v>
      </c>
      <c r="J31" s="8" t="s">
        <v>276</v>
      </c>
      <c r="K31" s="8"/>
      <c r="L31" s="8"/>
      <c r="M31" s="8"/>
      <c r="N31" s="8"/>
      <c r="O31" s="8" t="s">
        <v>35</v>
      </c>
      <c r="P31" s="8"/>
      <c r="Q31" s="8"/>
      <c r="R31" s="8"/>
      <c r="S31" s="8"/>
      <c r="T31" s="8"/>
      <c r="U31" s="8"/>
      <c r="V31" s="8"/>
      <c r="W31" s="8"/>
      <c r="X31" s="8"/>
      <c r="Y31" s="8"/>
      <c r="Z31" s="8"/>
      <c r="AA31" s="8"/>
      <c r="AB31" s="8"/>
      <c r="AC31" s="8"/>
      <c r="AD31" s="8"/>
      <c r="AE31" s="8"/>
      <c r="AF31" s="8"/>
      <c r="AG31" s="8"/>
      <c r="AH31" s="8"/>
      <c r="AI31" s="11" t="s">
        <v>169</v>
      </c>
      <c r="AJ31" s="16"/>
      <c r="AK31" s="16"/>
      <c r="AL31" s="16"/>
      <c r="AM31" s="17"/>
      <c r="AN31" s="9"/>
    </row>
    <row r="32" spans="1:40" ht="45">
      <c r="A32" s="120"/>
      <c r="B32" s="124"/>
      <c r="C32" s="128"/>
      <c r="D32" s="54" t="s">
        <v>109</v>
      </c>
      <c r="E32" s="55">
        <v>19</v>
      </c>
      <c r="F32" s="9" t="s">
        <v>167</v>
      </c>
      <c r="G32" s="9" t="s">
        <v>168</v>
      </c>
      <c r="H32" s="9" t="s">
        <v>83</v>
      </c>
      <c r="I32" s="12" t="s">
        <v>286</v>
      </c>
      <c r="J32" s="8" t="s">
        <v>276</v>
      </c>
      <c r="K32" s="8"/>
      <c r="L32" s="8"/>
      <c r="M32" s="8"/>
      <c r="N32" s="8"/>
      <c r="O32" s="8" t="s">
        <v>35</v>
      </c>
      <c r="P32" s="8"/>
      <c r="Q32" s="8"/>
      <c r="R32" s="8"/>
      <c r="S32" s="8"/>
      <c r="T32" s="8"/>
      <c r="U32" s="8"/>
      <c r="V32" s="8"/>
      <c r="W32" s="8"/>
      <c r="X32" s="8"/>
      <c r="Y32" s="8"/>
      <c r="Z32" s="8"/>
      <c r="AA32" s="8"/>
      <c r="AB32" s="8"/>
      <c r="AC32" s="8"/>
      <c r="AD32" s="8"/>
      <c r="AE32" s="8"/>
      <c r="AF32" s="8"/>
      <c r="AG32" s="8"/>
      <c r="AH32" s="8"/>
      <c r="AI32" s="11" t="s">
        <v>170</v>
      </c>
      <c r="AJ32" s="16"/>
      <c r="AK32" s="16"/>
      <c r="AL32" s="16"/>
      <c r="AM32" s="17"/>
      <c r="AN32" s="9"/>
    </row>
    <row r="33" spans="1:40" ht="48">
      <c r="A33" s="120"/>
      <c r="B33" s="124"/>
      <c r="C33" s="128"/>
      <c r="D33" s="54" t="s">
        <v>110</v>
      </c>
      <c r="E33" s="55">
        <v>20</v>
      </c>
      <c r="F33" s="9" t="s">
        <v>166</v>
      </c>
      <c r="G33" s="9" t="s">
        <v>168</v>
      </c>
      <c r="H33" s="9" t="s">
        <v>83</v>
      </c>
      <c r="I33" s="12" t="s">
        <v>286</v>
      </c>
      <c r="J33" s="8" t="s">
        <v>276</v>
      </c>
      <c r="K33" s="8"/>
      <c r="L33" s="8"/>
      <c r="M33" s="8"/>
      <c r="N33" s="8"/>
      <c r="O33" s="8" t="s">
        <v>35</v>
      </c>
      <c r="P33" s="8"/>
      <c r="Q33" s="8"/>
      <c r="R33" s="8"/>
      <c r="S33" s="8"/>
      <c r="T33" s="8"/>
      <c r="U33" s="8"/>
      <c r="V33" s="8"/>
      <c r="W33" s="8"/>
      <c r="X33" s="8"/>
      <c r="Y33" s="8"/>
      <c r="Z33" s="8"/>
      <c r="AA33" s="8"/>
      <c r="AB33" s="8"/>
      <c r="AC33" s="8"/>
      <c r="AD33" s="8"/>
      <c r="AE33" s="8"/>
      <c r="AF33" s="8"/>
      <c r="AG33" s="8"/>
      <c r="AH33" s="8"/>
      <c r="AI33" s="11" t="s">
        <v>170</v>
      </c>
      <c r="AJ33" s="16"/>
      <c r="AK33" s="16"/>
      <c r="AL33" s="16"/>
      <c r="AM33" s="17"/>
      <c r="AN33" s="9"/>
    </row>
    <row r="34" spans="1:40" ht="84">
      <c r="A34" s="120"/>
      <c r="B34" s="124"/>
      <c r="C34" s="129"/>
      <c r="D34" s="61" t="s">
        <v>160</v>
      </c>
      <c r="E34" s="55">
        <v>21</v>
      </c>
      <c r="F34" s="61" t="s">
        <v>161</v>
      </c>
      <c r="G34" s="61" t="s">
        <v>162</v>
      </c>
      <c r="H34" s="9" t="s">
        <v>85</v>
      </c>
      <c r="I34" s="12" t="s">
        <v>277</v>
      </c>
      <c r="J34" s="8" t="s">
        <v>276</v>
      </c>
      <c r="K34" s="8"/>
      <c r="L34" s="8"/>
      <c r="M34" s="8"/>
      <c r="N34" s="8"/>
      <c r="O34" s="8" t="s">
        <v>35</v>
      </c>
      <c r="P34" s="8"/>
      <c r="Q34" s="8"/>
      <c r="R34" s="8"/>
      <c r="S34" s="8"/>
      <c r="T34" s="8"/>
      <c r="U34" s="8"/>
      <c r="V34" s="8"/>
      <c r="W34" s="8"/>
      <c r="X34" s="8"/>
      <c r="Y34" s="8"/>
      <c r="Z34" s="8"/>
      <c r="AA34" s="8" t="s">
        <v>35</v>
      </c>
      <c r="AB34" s="8"/>
      <c r="AC34" s="8"/>
      <c r="AD34" s="8"/>
      <c r="AE34" s="8"/>
      <c r="AF34" s="8"/>
      <c r="AG34" s="8"/>
      <c r="AH34" s="8"/>
      <c r="AI34" s="62" t="s">
        <v>163</v>
      </c>
      <c r="AJ34" s="16"/>
      <c r="AK34" s="16"/>
      <c r="AL34" s="16"/>
      <c r="AM34" s="17"/>
      <c r="AN34" s="9"/>
    </row>
    <row r="35" spans="1:40" ht="80" customHeight="1">
      <c r="A35" s="120"/>
      <c r="B35" s="124"/>
      <c r="C35" s="127" t="s">
        <v>117</v>
      </c>
      <c r="D35" s="54" t="s">
        <v>172</v>
      </c>
      <c r="E35" s="55">
        <v>22</v>
      </c>
      <c r="F35" s="61" t="s">
        <v>175</v>
      </c>
      <c r="G35" s="9" t="s">
        <v>165</v>
      </c>
      <c r="H35" s="9" t="s">
        <v>83</v>
      </c>
      <c r="I35" s="12" t="s">
        <v>277</v>
      </c>
      <c r="J35" s="8" t="s">
        <v>276</v>
      </c>
      <c r="K35" s="8"/>
      <c r="L35" s="8"/>
      <c r="M35" s="8"/>
      <c r="N35" s="8"/>
      <c r="O35" s="8"/>
      <c r="P35" s="8"/>
      <c r="Q35" s="8"/>
      <c r="R35" s="8"/>
      <c r="S35" s="8" t="s">
        <v>35</v>
      </c>
      <c r="T35" s="8"/>
      <c r="U35" s="8"/>
      <c r="V35" s="8"/>
      <c r="W35" s="8"/>
      <c r="X35" s="8"/>
      <c r="Y35" s="8"/>
      <c r="Z35" s="8"/>
      <c r="AA35" s="8"/>
      <c r="AB35" s="8"/>
      <c r="AC35" s="8"/>
      <c r="AD35" s="8"/>
      <c r="AE35" s="8"/>
      <c r="AF35" s="8"/>
      <c r="AG35" s="8"/>
      <c r="AH35" s="8"/>
      <c r="AI35" s="11" t="s">
        <v>182</v>
      </c>
      <c r="AJ35" s="16"/>
      <c r="AK35" s="16"/>
      <c r="AL35" s="16"/>
      <c r="AM35" s="17"/>
      <c r="AN35" s="9"/>
    </row>
    <row r="36" spans="1:40" ht="84">
      <c r="A36" s="120"/>
      <c r="B36" s="124"/>
      <c r="C36" s="129"/>
      <c r="D36" s="61" t="s">
        <v>174</v>
      </c>
      <c r="E36" s="55">
        <v>23</v>
      </c>
      <c r="F36" s="61" t="s">
        <v>173</v>
      </c>
      <c r="G36" s="61" t="s">
        <v>176</v>
      </c>
      <c r="H36" s="9" t="s">
        <v>83</v>
      </c>
      <c r="I36" s="12" t="s">
        <v>277</v>
      </c>
      <c r="J36" s="8" t="s">
        <v>276</v>
      </c>
      <c r="K36" s="8"/>
      <c r="L36" s="8"/>
      <c r="M36" s="8"/>
      <c r="N36" s="8"/>
      <c r="O36" s="8"/>
      <c r="P36" s="8"/>
      <c r="Q36" s="8"/>
      <c r="R36" s="8"/>
      <c r="S36" s="8" t="s">
        <v>35</v>
      </c>
      <c r="T36" s="8"/>
      <c r="U36" s="8"/>
      <c r="V36" s="8"/>
      <c r="W36" s="8"/>
      <c r="X36" s="8"/>
      <c r="Y36" s="8"/>
      <c r="Z36" s="8"/>
      <c r="AA36" s="8"/>
      <c r="AB36" s="8"/>
      <c r="AC36" s="8"/>
      <c r="AD36" s="8"/>
      <c r="AE36" s="8"/>
      <c r="AF36" s="8"/>
      <c r="AG36" s="8"/>
      <c r="AH36" s="8"/>
      <c r="AI36" s="62" t="s">
        <v>177</v>
      </c>
      <c r="AJ36" s="16"/>
      <c r="AK36" s="16"/>
      <c r="AL36" s="16"/>
      <c r="AM36" s="17"/>
      <c r="AN36" s="9"/>
    </row>
    <row r="37" spans="1:40" ht="70">
      <c r="A37" s="120"/>
      <c r="B37" s="124"/>
      <c r="C37" s="121" t="s">
        <v>118</v>
      </c>
      <c r="D37" s="54" t="s">
        <v>111</v>
      </c>
      <c r="E37" s="55">
        <v>24</v>
      </c>
      <c r="F37" s="61" t="s">
        <v>178</v>
      </c>
      <c r="G37" s="9" t="s">
        <v>179</v>
      </c>
      <c r="H37" s="9" t="s">
        <v>83</v>
      </c>
      <c r="I37" s="12" t="s">
        <v>277</v>
      </c>
      <c r="J37" s="8" t="s">
        <v>276</v>
      </c>
      <c r="K37" s="8"/>
      <c r="L37" s="8"/>
      <c r="M37" s="8"/>
      <c r="N37" s="8"/>
      <c r="O37" s="8"/>
      <c r="P37" s="8"/>
      <c r="Q37" s="8"/>
      <c r="R37" s="8"/>
      <c r="S37" s="8"/>
      <c r="T37" s="8"/>
      <c r="U37" s="8"/>
      <c r="V37" s="8"/>
      <c r="W37" s="8"/>
      <c r="X37" s="8"/>
      <c r="Y37" s="8"/>
      <c r="Z37" s="8"/>
      <c r="AA37" s="8"/>
      <c r="AB37" s="8"/>
      <c r="AC37" s="8"/>
      <c r="AD37" s="8"/>
      <c r="AE37" s="8"/>
      <c r="AF37" s="8"/>
      <c r="AG37" s="8"/>
      <c r="AH37" s="8"/>
      <c r="AI37" s="11" t="s">
        <v>182</v>
      </c>
      <c r="AJ37" s="16"/>
      <c r="AK37" s="16"/>
      <c r="AL37" s="16"/>
      <c r="AM37" s="17"/>
      <c r="AN37" s="9"/>
    </row>
    <row r="38" spans="1:40" ht="98">
      <c r="A38" s="120"/>
      <c r="B38" s="124"/>
      <c r="C38" s="130"/>
      <c r="D38" s="54" t="s">
        <v>112</v>
      </c>
      <c r="E38" s="55">
        <v>25</v>
      </c>
      <c r="F38" s="61" t="s">
        <v>181</v>
      </c>
      <c r="G38" s="61" t="s">
        <v>180</v>
      </c>
      <c r="H38" s="9" t="s">
        <v>85</v>
      </c>
      <c r="I38" s="12" t="s">
        <v>277</v>
      </c>
      <c r="J38" s="8" t="s">
        <v>276</v>
      </c>
      <c r="K38" s="8"/>
      <c r="L38" s="8"/>
      <c r="M38" s="8"/>
      <c r="N38" s="8"/>
      <c r="O38" s="8" t="s">
        <v>35</v>
      </c>
      <c r="P38" s="8"/>
      <c r="Q38" s="8"/>
      <c r="R38" s="8"/>
      <c r="S38" s="8"/>
      <c r="T38" s="8"/>
      <c r="U38" s="8"/>
      <c r="V38" s="8"/>
      <c r="W38" s="8"/>
      <c r="X38" s="8"/>
      <c r="Y38" s="8"/>
      <c r="Z38" s="8"/>
      <c r="AA38" s="8"/>
      <c r="AB38" s="8"/>
      <c r="AC38" s="8" t="s">
        <v>35</v>
      </c>
      <c r="AD38" s="8"/>
      <c r="AE38" s="8"/>
      <c r="AF38" s="8"/>
      <c r="AG38" s="8"/>
      <c r="AH38" s="8"/>
      <c r="AI38" s="62" t="s">
        <v>183</v>
      </c>
      <c r="AJ38" s="16"/>
      <c r="AK38" s="16"/>
      <c r="AL38" s="16"/>
      <c r="AM38" s="17"/>
      <c r="AN38" s="9"/>
    </row>
    <row r="39" spans="1:40" ht="75">
      <c r="A39" s="120"/>
      <c r="B39" s="124"/>
      <c r="C39" s="131" t="s">
        <v>281</v>
      </c>
      <c r="D39" s="54" t="s">
        <v>150</v>
      </c>
      <c r="E39" s="55">
        <v>26</v>
      </c>
      <c r="F39" s="67" t="s">
        <v>151</v>
      </c>
      <c r="G39" s="61" t="s">
        <v>152</v>
      </c>
      <c r="H39" s="9" t="s">
        <v>83</v>
      </c>
      <c r="I39" s="12" t="s">
        <v>287</v>
      </c>
      <c r="J39" s="8" t="s">
        <v>276</v>
      </c>
      <c r="K39" s="8"/>
      <c r="L39" s="8"/>
      <c r="M39" s="8"/>
      <c r="N39" s="8"/>
      <c r="O39" s="8"/>
      <c r="P39" s="8"/>
      <c r="Q39" s="8" t="s">
        <v>35</v>
      </c>
      <c r="R39" s="8"/>
      <c r="S39" s="8"/>
      <c r="T39" s="8"/>
      <c r="U39" s="8"/>
      <c r="V39" s="8"/>
      <c r="W39" s="8"/>
      <c r="X39" s="8"/>
      <c r="Y39" s="8"/>
      <c r="Z39" s="8"/>
      <c r="AA39" s="8"/>
      <c r="AB39" s="8"/>
      <c r="AC39" s="8"/>
      <c r="AD39" s="8"/>
      <c r="AE39" s="8" t="s">
        <v>35</v>
      </c>
      <c r="AF39" s="8"/>
      <c r="AG39" s="8"/>
      <c r="AH39" s="8"/>
      <c r="AI39" s="62" t="s">
        <v>153</v>
      </c>
      <c r="AJ39" s="16"/>
      <c r="AK39" s="16"/>
      <c r="AL39" s="16"/>
      <c r="AM39" s="17"/>
      <c r="AN39" s="9"/>
    </row>
    <row r="40" spans="1:40" ht="126">
      <c r="A40" s="120"/>
      <c r="B40" s="124"/>
      <c r="C40" s="127" t="s">
        <v>113</v>
      </c>
      <c r="D40" s="61" t="s">
        <v>194</v>
      </c>
      <c r="E40" s="55">
        <v>27</v>
      </c>
      <c r="F40" s="61" t="s">
        <v>193</v>
      </c>
      <c r="G40" s="68" t="s">
        <v>195</v>
      </c>
      <c r="H40" s="9" t="s">
        <v>85</v>
      </c>
      <c r="I40" s="12" t="s">
        <v>277</v>
      </c>
      <c r="J40" s="8" t="s">
        <v>276</v>
      </c>
      <c r="K40" s="8"/>
      <c r="L40" s="8"/>
      <c r="M40" s="8" t="s">
        <v>35</v>
      </c>
      <c r="N40" s="8"/>
      <c r="O40" s="8"/>
      <c r="P40" s="8"/>
      <c r="Q40" s="8"/>
      <c r="R40" s="8"/>
      <c r="S40" s="8"/>
      <c r="T40" s="8"/>
      <c r="U40" s="8"/>
      <c r="V40" s="8"/>
      <c r="W40" s="8"/>
      <c r="X40" s="8"/>
      <c r="Y40" s="8"/>
      <c r="Z40" s="8"/>
      <c r="AA40" s="8"/>
      <c r="AB40" s="8"/>
      <c r="AC40" s="8" t="s">
        <v>35</v>
      </c>
      <c r="AD40" s="8"/>
      <c r="AE40" s="8"/>
      <c r="AF40" s="8"/>
      <c r="AG40" s="8"/>
      <c r="AH40" s="8"/>
      <c r="AI40" s="68" t="s">
        <v>195</v>
      </c>
      <c r="AJ40" s="16"/>
      <c r="AK40" s="16"/>
      <c r="AL40" s="16"/>
      <c r="AM40" s="17"/>
      <c r="AN40" s="9"/>
    </row>
    <row r="41" spans="1:40" ht="84">
      <c r="A41" s="120"/>
      <c r="B41" s="124"/>
      <c r="C41" s="128"/>
      <c r="D41" s="61" t="s">
        <v>196</v>
      </c>
      <c r="E41" s="55">
        <v>28</v>
      </c>
      <c r="F41" s="9" t="s">
        <v>198</v>
      </c>
      <c r="G41" s="69" t="s">
        <v>197</v>
      </c>
      <c r="H41" s="9" t="s">
        <v>83</v>
      </c>
      <c r="I41" s="12" t="s">
        <v>288</v>
      </c>
      <c r="J41" s="8" t="s">
        <v>276</v>
      </c>
      <c r="K41" s="8"/>
      <c r="L41" s="8"/>
      <c r="M41" s="8" t="s">
        <v>35</v>
      </c>
      <c r="N41" s="8"/>
      <c r="O41" s="8"/>
      <c r="P41" s="8"/>
      <c r="Q41" s="8"/>
      <c r="R41" s="8"/>
      <c r="S41" s="8"/>
      <c r="T41" s="8"/>
      <c r="U41" s="8"/>
      <c r="V41" s="8"/>
      <c r="W41" s="8"/>
      <c r="X41" s="8"/>
      <c r="Y41" s="8"/>
      <c r="Z41" s="8"/>
      <c r="AA41" s="8"/>
      <c r="AB41" s="8"/>
      <c r="AC41" s="8"/>
      <c r="AD41" s="8"/>
      <c r="AE41" s="8"/>
      <c r="AF41" s="8"/>
      <c r="AG41" s="8"/>
      <c r="AH41" s="8"/>
      <c r="AI41" s="11"/>
      <c r="AJ41" s="16"/>
      <c r="AK41" s="16"/>
      <c r="AL41" s="16"/>
      <c r="AM41" s="17"/>
      <c r="AN41" s="9"/>
    </row>
    <row r="42" spans="1:40" ht="260" customHeight="1">
      <c r="A42" s="120"/>
      <c r="B42" s="124"/>
      <c r="C42" s="128"/>
      <c r="D42" s="61" t="s">
        <v>199</v>
      </c>
      <c r="E42" s="55">
        <v>29</v>
      </c>
      <c r="F42" s="61" t="s">
        <v>200</v>
      </c>
      <c r="G42" s="69" t="s">
        <v>201</v>
      </c>
      <c r="H42" s="9" t="s">
        <v>202</v>
      </c>
      <c r="I42" s="12" t="s">
        <v>97</v>
      </c>
      <c r="J42" s="8" t="s">
        <v>276</v>
      </c>
      <c r="K42" s="8"/>
      <c r="L42" s="8"/>
      <c r="M42" s="8" t="s">
        <v>35</v>
      </c>
      <c r="N42" s="8"/>
      <c r="O42" s="8" t="s">
        <v>35</v>
      </c>
      <c r="P42" s="8"/>
      <c r="Q42" s="8" t="s">
        <v>35</v>
      </c>
      <c r="R42" s="8"/>
      <c r="S42" s="8" t="s">
        <v>35</v>
      </c>
      <c r="T42" s="8"/>
      <c r="U42" s="8" t="s">
        <v>35</v>
      </c>
      <c r="V42" s="8"/>
      <c r="W42" s="8" t="s">
        <v>35</v>
      </c>
      <c r="X42" s="8"/>
      <c r="Y42" s="8" t="s">
        <v>35</v>
      </c>
      <c r="Z42" s="8"/>
      <c r="AA42" s="8" t="s">
        <v>35</v>
      </c>
      <c r="AB42" s="8"/>
      <c r="AC42" s="8" t="s">
        <v>35</v>
      </c>
      <c r="AD42" s="8"/>
      <c r="AE42" s="8" t="s">
        <v>35</v>
      </c>
      <c r="AF42" s="8"/>
      <c r="AG42" s="8" t="s">
        <v>35</v>
      </c>
      <c r="AH42" s="8"/>
      <c r="AI42" s="11" t="s">
        <v>203</v>
      </c>
      <c r="AJ42" s="16"/>
      <c r="AK42" s="16"/>
      <c r="AL42" s="16"/>
      <c r="AM42" s="17"/>
      <c r="AN42" s="9"/>
    </row>
    <row r="43" spans="1:40" ht="56">
      <c r="A43" s="120"/>
      <c r="B43" s="124"/>
      <c r="C43" s="128"/>
      <c r="D43" s="61" t="s">
        <v>283</v>
      </c>
      <c r="E43" s="55">
        <v>30</v>
      </c>
      <c r="F43" s="61" t="s">
        <v>282</v>
      </c>
      <c r="G43" s="61" t="s">
        <v>191</v>
      </c>
      <c r="H43" s="9" t="s">
        <v>83</v>
      </c>
      <c r="I43" s="12" t="s">
        <v>277</v>
      </c>
      <c r="J43" s="8" t="s">
        <v>276</v>
      </c>
      <c r="K43" s="8"/>
      <c r="L43" s="8"/>
      <c r="M43" s="8"/>
      <c r="N43" s="8"/>
      <c r="O43" s="8" t="s">
        <v>35</v>
      </c>
      <c r="P43" s="8"/>
      <c r="Q43" s="8"/>
      <c r="R43" s="8"/>
      <c r="S43" s="8"/>
      <c r="T43" s="8"/>
      <c r="U43" s="8"/>
      <c r="V43" s="8"/>
      <c r="W43" s="8"/>
      <c r="X43" s="8"/>
      <c r="Y43" s="8"/>
      <c r="Z43" s="8"/>
      <c r="AA43" s="8"/>
      <c r="AB43" s="8"/>
      <c r="AC43" s="8"/>
      <c r="AD43" s="8"/>
      <c r="AE43" s="8"/>
      <c r="AF43" s="8"/>
      <c r="AG43" s="8"/>
      <c r="AH43" s="8"/>
      <c r="AI43" s="65" t="s">
        <v>192</v>
      </c>
      <c r="AJ43" s="16"/>
      <c r="AK43" s="16"/>
      <c r="AL43" s="16"/>
      <c r="AM43" s="17"/>
      <c r="AN43" s="9"/>
    </row>
    <row r="44" spans="1:40" ht="90">
      <c r="A44" s="120"/>
      <c r="B44" s="124"/>
      <c r="C44" s="128"/>
      <c r="D44" s="54" t="s">
        <v>114</v>
      </c>
      <c r="E44" s="55">
        <v>31</v>
      </c>
      <c r="F44" s="55" t="s">
        <v>204</v>
      </c>
      <c r="G44" s="59" t="s">
        <v>206</v>
      </c>
      <c r="H44" s="9" t="s">
        <v>83</v>
      </c>
      <c r="I44" s="12" t="s">
        <v>277</v>
      </c>
      <c r="J44" s="8" t="s">
        <v>276</v>
      </c>
      <c r="K44" s="8"/>
      <c r="L44" s="8"/>
      <c r="M44" s="8"/>
      <c r="N44" s="8"/>
      <c r="O44" s="8"/>
      <c r="P44" s="8"/>
      <c r="Q44" s="8"/>
      <c r="R44" s="8"/>
      <c r="S44" s="8"/>
      <c r="T44" s="8"/>
      <c r="U44" s="8" t="s">
        <v>35</v>
      </c>
      <c r="V44" s="8"/>
      <c r="W44" s="8"/>
      <c r="X44" s="8"/>
      <c r="Y44" s="8"/>
      <c r="Z44" s="8"/>
      <c r="AA44" s="8"/>
      <c r="AB44" s="8"/>
      <c r="AC44" s="8"/>
      <c r="AD44" s="8"/>
      <c r="AE44" s="8"/>
      <c r="AF44" s="8"/>
      <c r="AG44" s="8"/>
      <c r="AH44" s="8"/>
      <c r="AI44" s="55" t="s">
        <v>205</v>
      </c>
      <c r="AJ44" s="16"/>
      <c r="AK44" s="16"/>
      <c r="AL44" s="16"/>
      <c r="AM44" s="17"/>
      <c r="AN44" s="9"/>
    </row>
    <row r="45" spans="1:40" ht="90">
      <c r="A45" s="120"/>
      <c r="B45" s="124"/>
      <c r="C45" s="128"/>
      <c r="D45" s="54" t="s">
        <v>115</v>
      </c>
      <c r="E45" s="55">
        <v>32</v>
      </c>
      <c r="F45" s="9" t="s">
        <v>207</v>
      </c>
      <c r="G45" s="59" t="s">
        <v>209</v>
      </c>
      <c r="H45" s="9" t="s">
        <v>84</v>
      </c>
      <c r="I45" s="12" t="s">
        <v>289</v>
      </c>
      <c r="J45" s="8" t="s">
        <v>276</v>
      </c>
      <c r="K45" s="8"/>
      <c r="L45" s="8"/>
      <c r="M45" s="8"/>
      <c r="N45" s="8"/>
      <c r="O45" s="8" t="s">
        <v>35</v>
      </c>
      <c r="P45" s="8"/>
      <c r="Q45" s="8"/>
      <c r="R45" s="8"/>
      <c r="S45" s="8"/>
      <c r="T45" s="8"/>
      <c r="U45" s="8" t="s">
        <v>35</v>
      </c>
      <c r="V45" s="8"/>
      <c r="W45" s="8"/>
      <c r="X45" s="8"/>
      <c r="Y45" s="8"/>
      <c r="Z45" s="8"/>
      <c r="AA45" s="8" t="s">
        <v>35</v>
      </c>
      <c r="AB45" s="8"/>
      <c r="AC45" s="8"/>
      <c r="AD45" s="8"/>
      <c r="AE45" s="8"/>
      <c r="AF45" s="8"/>
      <c r="AG45" s="8" t="s">
        <v>35</v>
      </c>
      <c r="AH45" s="8"/>
      <c r="AI45" s="55" t="s">
        <v>208</v>
      </c>
      <c r="AJ45" s="16"/>
      <c r="AK45" s="16"/>
      <c r="AL45" s="16"/>
      <c r="AM45" s="17"/>
      <c r="AN45" s="9"/>
    </row>
    <row r="46" spans="1:40" ht="90">
      <c r="A46" s="120"/>
      <c r="B46" s="124"/>
      <c r="C46" s="129"/>
      <c r="D46" s="54" t="s">
        <v>119</v>
      </c>
      <c r="E46" s="55">
        <v>33</v>
      </c>
      <c r="F46" s="55" t="s">
        <v>210</v>
      </c>
      <c r="G46" s="55" t="s">
        <v>211</v>
      </c>
      <c r="H46" s="9" t="s">
        <v>83</v>
      </c>
      <c r="I46" s="12" t="s">
        <v>286</v>
      </c>
      <c r="J46" s="8" t="s">
        <v>276</v>
      </c>
      <c r="K46" s="8"/>
      <c r="L46" s="8"/>
      <c r="M46" s="8"/>
      <c r="N46" s="8"/>
      <c r="O46" s="8"/>
      <c r="P46" s="8"/>
      <c r="Q46" s="8" t="s">
        <v>35</v>
      </c>
      <c r="R46" s="8"/>
      <c r="S46" s="8"/>
      <c r="T46" s="8"/>
      <c r="U46" s="8"/>
      <c r="V46" s="8"/>
      <c r="W46" s="8"/>
      <c r="X46" s="8"/>
      <c r="Y46" s="8"/>
      <c r="Z46" s="8"/>
      <c r="AA46" s="8"/>
      <c r="AB46" s="8"/>
      <c r="AC46" s="8"/>
      <c r="AD46" s="8"/>
      <c r="AE46" s="8"/>
      <c r="AF46" s="8"/>
      <c r="AG46" s="8"/>
      <c r="AH46" s="8"/>
      <c r="AI46" s="11"/>
      <c r="AJ46" s="16"/>
      <c r="AK46" s="16"/>
      <c r="AL46" s="16"/>
      <c r="AM46" s="17"/>
      <c r="AN46" s="9"/>
    </row>
    <row r="47" spans="1:40" ht="224">
      <c r="A47" s="120"/>
      <c r="B47" s="124"/>
      <c r="C47" s="132" t="s">
        <v>128</v>
      </c>
      <c r="D47" s="54" t="s">
        <v>212</v>
      </c>
      <c r="E47" s="55">
        <v>34</v>
      </c>
      <c r="F47" s="54" t="s">
        <v>120</v>
      </c>
      <c r="G47" s="61" t="s">
        <v>213</v>
      </c>
      <c r="H47" s="9" t="s">
        <v>85</v>
      </c>
      <c r="I47" s="12" t="s">
        <v>286</v>
      </c>
      <c r="J47" s="8" t="s">
        <v>276</v>
      </c>
      <c r="K47" s="8"/>
      <c r="L47" s="8"/>
      <c r="M47" s="8"/>
      <c r="N47" s="8"/>
      <c r="O47" s="8"/>
      <c r="P47" s="8"/>
      <c r="Q47" s="8"/>
      <c r="R47" s="8"/>
      <c r="S47" s="8"/>
      <c r="T47" s="8"/>
      <c r="U47" s="8" t="s">
        <v>35</v>
      </c>
      <c r="V47" s="8"/>
      <c r="W47" s="8"/>
      <c r="X47" s="8"/>
      <c r="Y47" s="8"/>
      <c r="Z47" s="8"/>
      <c r="AA47" s="8"/>
      <c r="AB47" s="8"/>
      <c r="AC47" s="8"/>
      <c r="AD47" s="8"/>
      <c r="AE47" s="8" t="s">
        <v>35</v>
      </c>
      <c r="AF47" s="8"/>
      <c r="AG47" s="8"/>
      <c r="AH47" s="8"/>
      <c r="AI47" s="62" t="s">
        <v>214</v>
      </c>
      <c r="AJ47" s="16"/>
      <c r="AK47" s="16"/>
      <c r="AL47" s="16"/>
      <c r="AM47" s="17"/>
      <c r="AN47" s="9"/>
    </row>
    <row r="48" spans="1:40" ht="60">
      <c r="A48" s="120"/>
      <c r="B48" s="124"/>
      <c r="C48" s="133"/>
      <c r="D48" s="72" t="s">
        <v>218</v>
      </c>
      <c r="E48" s="55">
        <v>35</v>
      </c>
      <c r="F48" s="61" t="s">
        <v>215</v>
      </c>
      <c r="G48" s="61" t="s">
        <v>216</v>
      </c>
      <c r="H48" s="9" t="s">
        <v>217</v>
      </c>
      <c r="I48" s="12" t="s">
        <v>290</v>
      </c>
      <c r="J48" s="8" t="s">
        <v>276</v>
      </c>
      <c r="K48" s="8"/>
      <c r="L48" s="8"/>
      <c r="M48" s="8"/>
      <c r="N48" s="8"/>
      <c r="O48" s="8"/>
      <c r="P48" s="8"/>
      <c r="Q48" s="8"/>
      <c r="R48" s="8"/>
      <c r="S48" s="8"/>
      <c r="T48" s="8"/>
      <c r="U48" s="8"/>
      <c r="V48" s="8"/>
      <c r="W48" s="8"/>
      <c r="X48" s="8"/>
      <c r="Y48" s="8"/>
      <c r="Z48" s="8"/>
      <c r="AA48" s="8"/>
      <c r="AB48" s="8"/>
      <c r="AC48" s="8"/>
      <c r="AD48" s="8"/>
      <c r="AE48" s="8"/>
      <c r="AF48" s="8"/>
      <c r="AG48" s="8"/>
      <c r="AH48" s="8"/>
      <c r="AI48" s="71"/>
      <c r="AJ48" s="16"/>
      <c r="AK48" s="16"/>
      <c r="AL48" s="16"/>
      <c r="AM48" s="17"/>
      <c r="AN48" s="9"/>
    </row>
    <row r="49" spans="1:40" ht="90">
      <c r="A49" s="120"/>
      <c r="B49" s="124"/>
      <c r="C49" s="133"/>
      <c r="D49" s="54" t="s">
        <v>121</v>
      </c>
      <c r="E49" s="55">
        <v>36</v>
      </c>
      <c r="F49" s="55" t="s">
        <v>219</v>
      </c>
      <c r="G49" s="9" t="s">
        <v>220</v>
      </c>
      <c r="H49" s="9" t="s">
        <v>85</v>
      </c>
      <c r="I49" s="12" t="s">
        <v>277</v>
      </c>
      <c r="J49" s="8" t="s">
        <v>276</v>
      </c>
      <c r="K49" s="8"/>
      <c r="L49" s="8"/>
      <c r="M49" s="8"/>
      <c r="N49" s="8"/>
      <c r="O49" s="8"/>
      <c r="P49" s="8"/>
      <c r="Q49" s="8"/>
      <c r="R49" s="8" t="s">
        <v>35</v>
      </c>
      <c r="S49" s="8"/>
      <c r="T49" s="8"/>
      <c r="U49" s="8"/>
      <c r="V49" s="8"/>
      <c r="W49" s="8"/>
      <c r="X49" s="8"/>
      <c r="Y49" s="8"/>
      <c r="Z49" s="8"/>
      <c r="AA49" s="8"/>
      <c r="AB49" s="8" t="s">
        <v>35</v>
      </c>
      <c r="AC49" s="8"/>
      <c r="AD49" s="8"/>
      <c r="AE49" s="8"/>
      <c r="AF49" s="8"/>
      <c r="AG49" s="8"/>
      <c r="AH49" s="8"/>
      <c r="AI49" s="11" t="s">
        <v>221</v>
      </c>
      <c r="AJ49" s="16"/>
      <c r="AK49" s="16"/>
      <c r="AL49" s="16"/>
      <c r="AM49" s="17"/>
      <c r="AN49" s="9"/>
    </row>
    <row r="50" spans="1:40" ht="135">
      <c r="A50" s="120"/>
      <c r="B50" s="124"/>
      <c r="C50" s="133"/>
      <c r="D50" s="54" t="s">
        <v>122</v>
      </c>
      <c r="E50" s="55">
        <v>37</v>
      </c>
      <c r="F50" s="55" t="s">
        <v>222</v>
      </c>
      <c r="G50" s="59" t="s">
        <v>226</v>
      </c>
      <c r="H50" s="9" t="s">
        <v>224</v>
      </c>
      <c r="I50" s="12" t="s">
        <v>97</v>
      </c>
      <c r="J50" s="8" t="s">
        <v>276</v>
      </c>
      <c r="K50" s="8"/>
      <c r="L50" s="8"/>
      <c r="M50" s="8" t="s">
        <v>35</v>
      </c>
      <c r="N50" s="8"/>
      <c r="O50" s="8"/>
      <c r="P50" s="8"/>
      <c r="Q50" s="8" t="s">
        <v>35</v>
      </c>
      <c r="R50" s="8"/>
      <c r="S50" s="8"/>
      <c r="T50" s="8"/>
      <c r="U50" s="8" t="s">
        <v>35</v>
      </c>
      <c r="V50" s="8"/>
      <c r="W50" s="8"/>
      <c r="X50" s="8"/>
      <c r="Y50" s="8" t="s">
        <v>35</v>
      </c>
      <c r="Z50" s="8"/>
      <c r="AA50" s="8"/>
      <c r="AB50" s="8"/>
      <c r="AC50" s="8"/>
      <c r="AD50" s="8" t="s">
        <v>35</v>
      </c>
      <c r="AE50" s="8"/>
      <c r="AF50" s="8"/>
      <c r="AG50" s="8"/>
      <c r="AH50" s="8"/>
      <c r="AI50" s="73" t="s">
        <v>223</v>
      </c>
      <c r="AJ50" s="16"/>
      <c r="AK50" s="16"/>
      <c r="AL50" s="16"/>
      <c r="AM50" s="17"/>
      <c r="AN50" s="9"/>
    </row>
    <row r="51" spans="1:40" ht="90">
      <c r="A51" s="120"/>
      <c r="B51" s="124"/>
      <c r="C51" s="133"/>
      <c r="D51" s="54" t="s">
        <v>123</v>
      </c>
      <c r="E51" s="55">
        <v>38</v>
      </c>
      <c r="F51" s="55" t="s">
        <v>227</v>
      </c>
      <c r="G51" s="9" t="s">
        <v>229</v>
      </c>
      <c r="H51" s="9" t="s">
        <v>85</v>
      </c>
      <c r="I51" s="12" t="s">
        <v>277</v>
      </c>
      <c r="J51" s="8" t="s">
        <v>276</v>
      </c>
      <c r="K51" s="8"/>
      <c r="L51" s="8"/>
      <c r="M51" s="8"/>
      <c r="N51" s="8"/>
      <c r="O51" s="8"/>
      <c r="P51" s="8"/>
      <c r="Q51" s="8"/>
      <c r="R51" s="8"/>
      <c r="S51" s="8" t="s">
        <v>35</v>
      </c>
      <c r="T51" s="8"/>
      <c r="U51" s="8"/>
      <c r="V51" s="8"/>
      <c r="W51" s="8"/>
      <c r="X51" s="8"/>
      <c r="Y51" s="8"/>
      <c r="Z51" s="8"/>
      <c r="AA51" s="8"/>
      <c r="AB51" s="8"/>
      <c r="AC51" s="8"/>
      <c r="AD51" s="8"/>
      <c r="AE51" s="8" t="s">
        <v>35</v>
      </c>
      <c r="AF51" s="8"/>
      <c r="AG51" s="8"/>
      <c r="AH51" s="8"/>
      <c r="AI51" s="55" t="s">
        <v>228</v>
      </c>
      <c r="AJ51" s="16"/>
      <c r="AK51" s="16"/>
      <c r="AL51" s="16"/>
      <c r="AM51" s="17"/>
      <c r="AN51" s="9"/>
    </row>
    <row r="52" spans="1:40" ht="135">
      <c r="A52" s="120"/>
      <c r="B52" s="124"/>
      <c r="C52" s="133"/>
      <c r="D52" s="54" t="s">
        <v>124</v>
      </c>
      <c r="E52" s="55">
        <v>39</v>
      </c>
      <c r="F52" s="55" t="s">
        <v>230</v>
      </c>
      <c r="G52" s="59" t="s">
        <v>225</v>
      </c>
      <c r="H52" s="9" t="s">
        <v>85</v>
      </c>
      <c r="I52" s="12" t="s">
        <v>97</v>
      </c>
      <c r="J52" s="8" t="s">
        <v>276</v>
      </c>
      <c r="K52" s="8"/>
      <c r="L52" s="8"/>
      <c r="M52" s="8"/>
      <c r="N52" s="8"/>
      <c r="O52" s="8"/>
      <c r="P52" s="8"/>
      <c r="Q52" s="8"/>
      <c r="R52" s="8"/>
      <c r="S52" s="8" t="s">
        <v>35</v>
      </c>
      <c r="T52" s="8"/>
      <c r="U52" s="8"/>
      <c r="V52" s="8"/>
      <c r="W52" s="8"/>
      <c r="X52" s="8"/>
      <c r="Y52" s="8"/>
      <c r="Z52" s="8"/>
      <c r="AA52" s="8"/>
      <c r="AB52" s="8"/>
      <c r="AC52" s="8"/>
      <c r="AD52" s="8"/>
      <c r="AE52" s="8" t="s">
        <v>35</v>
      </c>
      <c r="AF52" s="8"/>
      <c r="AG52" s="8"/>
      <c r="AH52" s="8"/>
      <c r="AI52" s="55" t="s">
        <v>223</v>
      </c>
      <c r="AJ52" s="16"/>
      <c r="AK52" s="16"/>
      <c r="AL52" s="16"/>
      <c r="AM52" s="17"/>
      <c r="AN52" s="9"/>
    </row>
    <row r="53" spans="1:40" ht="120">
      <c r="A53" s="120"/>
      <c r="B53" s="124"/>
      <c r="C53" s="133"/>
      <c r="D53" s="54" t="s">
        <v>125</v>
      </c>
      <c r="E53" s="55">
        <v>40</v>
      </c>
      <c r="F53" s="55" t="s">
        <v>231</v>
      </c>
      <c r="G53" s="59" t="s">
        <v>225</v>
      </c>
      <c r="H53" s="9" t="s">
        <v>85</v>
      </c>
      <c r="I53" s="12" t="s">
        <v>97</v>
      </c>
      <c r="J53" s="8" t="s">
        <v>276</v>
      </c>
      <c r="K53" s="8"/>
      <c r="L53" s="8"/>
      <c r="M53" s="8"/>
      <c r="N53" s="8"/>
      <c r="O53" s="8"/>
      <c r="P53" s="8"/>
      <c r="Q53" s="8"/>
      <c r="R53" s="8"/>
      <c r="S53" s="8"/>
      <c r="T53" s="8"/>
      <c r="U53" s="8" t="s">
        <v>35</v>
      </c>
      <c r="V53" s="8"/>
      <c r="W53" s="8"/>
      <c r="X53" s="8"/>
      <c r="Y53" s="8"/>
      <c r="Z53" s="8"/>
      <c r="AA53" s="8"/>
      <c r="AB53" s="8"/>
      <c r="AC53" s="8"/>
      <c r="AD53" s="8"/>
      <c r="AE53" s="8" t="s">
        <v>35</v>
      </c>
      <c r="AF53" s="8"/>
      <c r="AG53" s="8"/>
      <c r="AH53" s="8"/>
      <c r="AI53" s="55" t="s">
        <v>223</v>
      </c>
      <c r="AJ53" s="16"/>
      <c r="AK53" s="16"/>
      <c r="AL53" s="16"/>
      <c r="AM53" s="17"/>
      <c r="AN53" s="9"/>
    </row>
    <row r="54" spans="1:40" ht="135">
      <c r="A54" s="120"/>
      <c r="B54" s="124"/>
      <c r="C54" s="133"/>
      <c r="D54" s="54" t="s">
        <v>126</v>
      </c>
      <c r="E54" s="55">
        <v>41</v>
      </c>
      <c r="F54" s="55" t="s">
        <v>232</v>
      </c>
      <c r="G54" s="9" t="s">
        <v>229</v>
      </c>
      <c r="H54" s="9" t="s">
        <v>83</v>
      </c>
      <c r="I54" s="12" t="s">
        <v>277</v>
      </c>
      <c r="J54" s="8" t="s">
        <v>276</v>
      </c>
      <c r="K54" s="8"/>
      <c r="L54" s="8"/>
      <c r="M54" s="8"/>
      <c r="N54" s="8"/>
      <c r="O54" s="8"/>
      <c r="P54" s="8"/>
      <c r="Q54" s="8"/>
      <c r="R54" s="8"/>
      <c r="S54" s="8"/>
      <c r="T54" s="8"/>
      <c r="U54" s="8"/>
      <c r="V54" s="8"/>
      <c r="W54" s="8"/>
      <c r="X54" s="8"/>
      <c r="Y54" s="8" t="s">
        <v>35</v>
      </c>
      <c r="Z54" s="8"/>
      <c r="AA54" s="8"/>
      <c r="AB54" s="8"/>
      <c r="AC54" s="8"/>
      <c r="AD54" s="8"/>
      <c r="AE54" s="8"/>
      <c r="AF54" s="8"/>
      <c r="AG54" s="8"/>
      <c r="AH54" s="8"/>
      <c r="AI54" s="55" t="s">
        <v>228</v>
      </c>
      <c r="AJ54" s="16"/>
      <c r="AK54" s="16"/>
      <c r="AL54" s="16"/>
      <c r="AM54" s="17"/>
      <c r="AN54" s="9"/>
    </row>
    <row r="55" spans="1:40" ht="105">
      <c r="A55" s="120"/>
      <c r="B55" s="124"/>
      <c r="C55" s="133"/>
      <c r="D55" s="54" t="s">
        <v>127</v>
      </c>
      <c r="E55" s="55">
        <v>42</v>
      </c>
      <c r="F55" s="55" t="s">
        <v>233</v>
      </c>
      <c r="G55" s="59" t="s">
        <v>225</v>
      </c>
      <c r="H55" s="9" t="s">
        <v>85</v>
      </c>
      <c r="I55" s="12" t="s">
        <v>291</v>
      </c>
      <c r="J55" s="8" t="s">
        <v>276</v>
      </c>
      <c r="K55" s="8"/>
      <c r="L55" s="8"/>
      <c r="M55" s="8"/>
      <c r="N55" s="8"/>
      <c r="O55" s="8"/>
      <c r="P55" s="8"/>
      <c r="Q55" s="8"/>
      <c r="R55" s="8"/>
      <c r="S55" s="8"/>
      <c r="T55" s="8"/>
      <c r="U55" s="8"/>
      <c r="V55" s="8"/>
      <c r="W55" s="8" t="s">
        <v>35</v>
      </c>
      <c r="X55" s="8"/>
      <c r="Y55" s="8"/>
      <c r="Z55" s="8"/>
      <c r="AA55" s="8"/>
      <c r="AB55" s="8"/>
      <c r="AC55" s="8"/>
      <c r="AD55" s="8"/>
      <c r="AE55" s="8"/>
      <c r="AF55" s="8"/>
      <c r="AG55" s="8" t="s">
        <v>35</v>
      </c>
      <c r="AH55" s="8"/>
      <c r="AI55" s="55" t="s">
        <v>223</v>
      </c>
      <c r="AJ55" s="16"/>
      <c r="AK55" s="16"/>
      <c r="AL55" s="16"/>
      <c r="AM55" s="17"/>
      <c r="AN55" s="9"/>
    </row>
    <row r="56" spans="1:40" ht="112">
      <c r="A56" s="120"/>
      <c r="B56" s="124"/>
      <c r="C56" s="134"/>
      <c r="D56" s="61" t="s">
        <v>234</v>
      </c>
      <c r="E56" s="55">
        <v>43</v>
      </c>
      <c r="F56" s="61" t="s">
        <v>235</v>
      </c>
      <c r="G56" s="61" t="s">
        <v>236</v>
      </c>
      <c r="H56" s="9" t="s">
        <v>83</v>
      </c>
      <c r="I56" s="12" t="s">
        <v>291</v>
      </c>
      <c r="J56" s="8" t="s">
        <v>276</v>
      </c>
      <c r="K56" s="8"/>
      <c r="L56" s="8"/>
      <c r="M56" s="8"/>
      <c r="N56" s="8"/>
      <c r="O56" s="8"/>
      <c r="P56" s="8"/>
      <c r="Q56" s="8"/>
      <c r="R56" s="8"/>
      <c r="S56" s="8"/>
      <c r="T56" s="8"/>
      <c r="U56" s="8"/>
      <c r="V56" s="8"/>
      <c r="W56" s="8" t="s">
        <v>35</v>
      </c>
      <c r="X56" s="8"/>
      <c r="Y56" s="8"/>
      <c r="Z56" s="8"/>
      <c r="AA56" s="8"/>
      <c r="AB56" s="8"/>
      <c r="AC56" s="8"/>
      <c r="AD56" s="8"/>
      <c r="AE56" s="8"/>
      <c r="AF56" s="8"/>
      <c r="AG56" s="8"/>
      <c r="AH56" s="8"/>
      <c r="AI56" s="62" t="s">
        <v>237</v>
      </c>
      <c r="AJ56" s="16"/>
      <c r="AK56" s="16"/>
      <c r="AL56" s="16"/>
      <c r="AM56" s="17"/>
      <c r="AN56" s="9"/>
    </row>
    <row r="57" spans="1:40" ht="144">
      <c r="A57" s="120"/>
      <c r="B57" s="124"/>
      <c r="C57" s="121" t="s">
        <v>132</v>
      </c>
      <c r="D57" s="54" t="s">
        <v>129</v>
      </c>
      <c r="E57" s="55">
        <v>44</v>
      </c>
      <c r="F57" s="9" t="s">
        <v>238</v>
      </c>
      <c r="G57" s="61" t="s">
        <v>239</v>
      </c>
      <c r="H57" s="9" t="s">
        <v>83</v>
      </c>
      <c r="I57" s="12" t="s">
        <v>277</v>
      </c>
      <c r="J57" s="8" t="s">
        <v>276</v>
      </c>
      <c r="K57" s="8"/>
      <c r="L57" s="8"/>
      <c r="M57" s="8"/>
      <c r="N57" s="8"/>
      <c r="O57" s="8"/>
      <c r="P57" s="8"/>
      <c r="Q57" s="8"/>
      <c r="R57" s="8"/>
      <c r="S57" s="8"/>
      <c r="T57" s="8"/>
      <c r="U57" s="8"/>
      <c r="V57" s="8"/>
      <c r="W57" s="8"/>
      <c r="X57" s="8"/>
      <c r="Y57" s="8"/>
      <c r="Z57" s="8"/>
      <c r="AA57" s="8"/>
      <c r="AB57" s="8"/>
      <c r="AC57" s="8" t="s">
        <v>35</v>
      </c>
      <c r="AD57" s="8"/>
      <c r="AE57" s="8"/>
      <c r="AF57" s="8"/>
      <c r="AG57" s="8"/>
      <c r="AH57" s="8"/>
      <c r="AI57" s="62" t="s">
        <v>182</v>
      </c>
      <c r="AJ57" s="16"/>
      <c r="AK57" s="16"/>
      <c r="AL57" s="16"/>
      <c r="AM57" s="17"/>
      <c r="AN57" s="9"/>
    </row>
    <row r="58" spans="1:40" ht="75">
      <c r="A58" s="120"/>
      <c r="B58" s="124"/>
      <c r="C58" s="122"/>
      <c r="D58" s="63" t="s">
        <v>130</v>
      </c>
      <c r="E58" s="55">
        <v>45</v>
      </c>
      <c r="F58" s="61" t="s">
        <v>240</v>
      </c>
      <c r="G58" s="61" t="s">
        <v>242</v>
      </c>
      <c r="H58" s="65" t="s">
        <v>83</v>
      </c>
      <c r="I58" s="12" t="s">
        <v>277</v>
      </c>
      <c r="J58" s="8" t="s">
        <v>276</v>
      </c>
      <c r="K58" s="8"/>
      <c r="L58" s="8"/>
      <c r="M58" s="8"/>
      <c r="N58" s="8"/>
      <c r="O58" s="8"/>
      <c r="P58" s="8"/>
      <c r="Q58" s="8"/>
      <c r="R58" s="8"/>
      <c r="S58" s="8"/>
      <c r="T58" s="8"/>
      <c r="U58" s="8"/>
      <c r="V58" s="8"/>
      <c r="W58" s="8"/>
      <c r="X58" s="8"/>
      <c r="Y58" s="8"/>
      <c r="Z58" s="8"/>
      <c r="AA58" s="8"/>
      <c r="AB58" s="8"/>
      <c r="AC58" s="8"/>
      <c r="AD58" s="8"/>
      <c r="AE58" s="8"/>
      <c r="AF58" s="8"/>
      <c r="AG58" s="8"/>
      <c r="AH58" s="8"/>
      <c r="AI58" s="71" t="s">
        <v>182</v>
      </c>
      <c r="AJ58" s="16"/>
      <c r="AK58" s="16"/>
      <c r="AL58" s="16"/>
      <c r="AM58" s="17"/>
      <c r="AN58" s="9"/>
    </row>
    <row r="59" spans="1:40" ht="70">
      <c r="A59" s="120"/>
      <c r="B59" s="124"/>
      <c r="C59" s="122"/>
      <c r="D59" s="64"/>
      <c r="E59" s="55">
        <v>46</v>
      </c>
      <c r="F59" s="74" t="s">
        <v>241</v>
      </c>
      <c r="G59" s="61" t="s">
        <v>243</v>
      </c>
      <c r="H59" s="65" t="s">
        <v>83</v>
      </c>
      <c r="I59" s="12" t="s">
        <v>286</v>
      </c>
      <c r="J59" s="8" t="s">
        <v>276</v>
      </c>
      <c r="K59" s="8"/>
      <c r="L59" s="8"/>
      <c r="M59" s="8" t="s">
        <v>35</v>
      </c>
      <c r="N59" s="8"/>
      <c r="O59" s="8"/>
      <c r="P59" s="8"/>
      <c r="Q59" s="8"/>
      <c r="R59" s="8"/>
      <c r="S59" s="8"/>
      <c r="T59" s="8"/>
      <c r="U59" s="8"/>
      <c r="V59" s="8"/>
      <c r="W59" s="8"/>
      <c r="X59" s="8"/>
      <c r="Y59" s="8"/>
      <c r="Z59" s="8"/>
      <c r="AA59" s="8"/>
      <c r="AB59" s="8"/>
      <c r="AC59" s="8"/>
      <c r="AD59" s="8"/>
      <c r="AE59" s="8"/>
      <c r="AF59" s="8"/>
      <c r="AG59" s="8"/>
      <c r="AH59" s="8"/>
      <c r="AI59" s="11" t="s">
        <v>244</v>
      </c>
      <c r="AJ59" s="16"/>
      <c r="AK59" s="16"/>
      <c r="AL59" s="16"/>
      <c r="AM59" s="17"/>
      <c r="AN59" s="9"/>
    </row>
    <row r="60" spans="1:40" ht="70">
      <c r="A60" s="120"/>
      <c r="B60" s="124"/>
      <c r="C60" s="130"/>
      <c r="D60" s="24" t="s">
        <v>131</v>
      </c>
      <c r="E60" s="55">
        <v>47</v>
      </c>
      <c r="F60" s="70" t="s">
        <v>245</v>
      </c>
      <c r="G60" s="70" t="s">
        <v>246</v>
      </c>
      <c r="H60" s="77" t="s">
        <v>83</v>
      </c>
      <c r="I60" s="12" t="s">
        <v>292</v>
      </c>
      <c r="J60" s="8" t="s">
        <v>276</v>
      </c>
      <c r="K60" s="8"/>
      <c r="L60" s="8"/>
      <c r="M60" s="8"/>
      <c r="N60" s="8"/>
      <c r="O60" s="8"/>
      <c r="P60" s="8"/>
      <c r="Q60" s="8"/>
      <c r="R60" s="8"/>
      <c r="S60" s="8"/>
      <c r="T60" s="8"/>
      <c r="U60" s="8"/>
      <c r="V60" s="8"/>
      <c r="W60" s="8"/>
      <c r="X60" s="8"/>
      <c r="Y60" s="8"/>
      <c r="Z60" s="8"/>
      <c r="AA60" s="8"/>
      <c r="AB60" s="8"/>
      <c r="AC60" s="8" t="s">
        <v>35</v>
      </c>
      <c r="AD60" s="8"/>
      <c r="AE60" s="8"/>
      <c r="AF60" s="8"/>
      <c r="AG60" s="8"/>
      <c r="AH60" s="8"/>
      <c r="AI60" s="75" t="s">
        <v>294</v>
      </c>
      <c r="AJ60" s="16"/>
      <c r="AK60" s="16"/>
      <c r="AL60" s="16"/>
      <c r="AM60" s="17"/>
      <c r="AN60" s="9"/>
    </row>
    <row r="61" spans="1:40" ht="140">
      <c r="A61" s="120"/>
      <c r="B61" s="124"/>
      <c r="C61" s="127" t="s">
        <v>247</v>
      </c>
      <c r="D61" s="80" t="s">
        <v>250</v>
      </c>
      <c r="E61" s="55">
        <v>48</v>
      </c>
      <c r="F61" s="61" t="s">
        <v>248</v>
      </c>
      <c r="G61" s="78" t="s">
        <v>293</v>
      </c>
      <c r="H61" s="79" t="s">
        <v>217</v>
      </c>
      <c r="I61" s="12" t="s">
        <v>277</v>
      </c>
      <c r="J61" s="8" t="s">
        <v>276</v>
      </c>
      <c r="K61" s="8" t="s">
        <v>35</v>
      </c>
      <c r="L61" s="8"/>
      <c r="M61" s="8" t="s">
        <v>35</v>
      </c>
      <c r="N61" s="8"/>
      <c r="O61" s="8" t="s">
        <v>35</v>
      </c>
      <c r="P61" s="8"/>
      <c r="Q61" s="8" t="s">
        <v>35</v>
      </c>
      <c r="R61" s="8"/>
      <c r="S61" s="8" t="s">
        <v>35</v>
      </c>
      <c r="T61" s="8"/>
      <c r="U61" s="8" t="s">
        <v>35</v>
      </c>
      <c r="V61" s="8"/>
      <c r="W61" s="8" t="s">
        <v>35</v>
      </c>
      <c r="X61" s="8"/>
      <c r="Y61" s="8" t="s">
        <v>35</v>
      </c>
      <c r="Z61" s="8"/>
      <c r="AA61" s="8" t="s">
        <v>35</v>
      </c>
      <c r="AB61" s="8"/>
      <c r="AC61" s="8" t="s">
        <v>35</v>
      </c>
      <c r="AD61" s="8"/>
      <c r="AE61" s="8" t="s">
        <v>35</v>
      </c>
      <c r="AF61" s="8"/>
      <c r="AG61" s="8" t="s">
        <v>35</v>
      </c>
      <c r="AH61" s="8"/>
      <c r="AI61" s="62" t="s">
        <v>249</v>
      </c>
      <c r="AJ61" s="16"/>
      <c r="AK61" s="16"/>
      <c r="AL61" s="16"/>
      <c r="AM61" s="17"/>
      <c r="AN61" s="9"/>
    </row>
    <row r="62" spans="1:40" ht="126">
      <c r="A62" s="120"/>
      <c r="B62" s="124"/>
      <c r="C62" s="128"/>
      <c r="D62" s="81" t="s">
        <v>251</v>
      </c>
      <c r="E62" s="55">
        <v>49</v>
      </c>
      <c r="F62" s="61" t="s">
        <v>252</v>
      </c>
      <c r="G62" s="78" t="s">
        <v>293</v>
      </c>
      <c r="H62" s="79" t="s">
        <v>217</v>
      </c>
      <c r="I62" s="12" t="s">
        <v>277</v>
      </c>
      <c r="J62" s="8" t="s">
        <v>276</v>
      </c>
      <c r="K62" s="8" t="s">
        <v>35</v>
      </c>
      <c r="L62" s="8"/>
      <c r="M62" s="8" t="s">
        <v>35</v>
      </c>
      <c r="N62" s="8"/>
      <c r="O62" s="8" t="s">
        <v>35</v>
      </c>
      <c r="P62" s="8"/>
      <c r="Q62" s="8" t="s">
        <v>35</v>
      </c>
      <c r="R62" s="8"/>
      <c r="S62" s="8" t="s">
        <v>35</v>
      </c>
      <c r="T62" s="8"/>
      <c r="U62" s="8" t="s">
        <v>35</v>
      </c>
      <c r="V62" s="8"/>
      <c r="W62" s="8" t="s">
        <v>35</v>
      </c>
      <c r="X62" s="8"/>
      <c r="Y62" s="8" t="s">
        <v>35</v>
      </c>
      <c r="Z62" s="8"/>
      <c r="AA62" s="8" t="s">
        <v>35</v>
      </c>
      <c r="AB62" s="8"/>
      <c r="AC62" s="8" t="s">
        <v>35</v>
      </c>
      <c r="AD62" s="8"/>
      <c r="AE62" s="8" t="s">
        <v>35</v>
      </c>
      <c r="AF62" s="8"/>
      <c r="AG62" s="8" t="s">
        <v>35</v>
      </c>
      <c r="AH62" s="8"/>
      <c r="AI62" s="71"/>
      <c r="AJ62" s="16"/>
      <c r="AK62" s="16"/>
      <c r="AL62" s="16"/>
      <c r="AM62" s="17"/>
      <c r="AN62" s="9"/>
    </row>
    <row r="63" spans="1:40" ht="112">
      <c r="A63" s="120"/>
      <c r="B63" s="124"/>
      <c r="C63" s="128"/>
      <c r="D63" s="81"/>
      <c r="E63" s="55">
        <v>50</v>
      </c>
      <c r="F63" s="61" t="s">
        <v>253</v>
      </c>
      <c r="G63" s="78" t="s">
        <v>293</v>
      </c>
      <c r="H63" s="79" t="s">
        <v>217</v>
      </c>
      <c r="I63" s="12" t="s">
        <v>277</v>
      </c>
      <c r="J63" s="8" t="s">
        <v>276</v>
      </c>
      <c r="K63" s="8" t="s">
        <v>35</v>
      </c>
      <c r="L63" s="8"/>
      <c r="M63" s="8" t="s">
        <v>35</v>
      </c>
      <c r="N63" s="8"/>
      <c r="O63" s="8" t="s">
        <v>35</v>
      </c>
      <c r="P63" s="8"/>
      <c r="Q63" s="8" t="s">
        <v>35</v>
      </c>
      <c r="R63" s="8"/>
      <c r="S63" s="8" t="s">
        <v>35</v>
      </c>
      <c r="T63" s="8"/>
      <c r="U63" s="8" t="s">
        <v>35</v>
      </c>
      <c r="V63" s="8"/>
      <c r="W63" s="8" t="s">
        <v>35</v>
      </c>
      <c r="X63" s="8"/>
      <c r="Y63" s="8" t="s">
        <v>35</v>
      </c>
      <c r="Z63" s="8"/>
      <c r="AA63" s="8" t="s">
        <v>35</v>
      </c>
      <c r="AB63" s="8"/>
      <c r="AC63" s="8" t="s">
        <v>35</v>
      </c>
      <c r="AD63" s="8"/>
      <c r="AE63" s="8" t="s">
        <v>35</v>
      </c>
      <c r="AF63" s="8"/>
      <c r="AG63" s="8" t="s">
        <v>35</v>
      </c>
      <c r="AH63" s="8"/>
      <c r="AI63" s="71"/>
      <c r="AJ63" s="16"/>
      <c r="AK63" s="16"/>
      <c r="AL63" s="16"/>
      <c r="AM63" s="17"/>
      <c r="AN63" s="9"/>
    </row>
    <row r="64" spans="1:40" ht="126">
      <c r="A64" s="120"/>
      <c r="B64" s="124"/>
      <c r="C64" s="128"/>
      <c r="D64" s="81"/>
      <c r="E64" s="55">
        <v>51</v>
      </c>
      <c r="F64" s="61" t="s">
        <v>254</v>
      </c>
      <c r="G64" s="78" t="s">
        <v>293</v>
      </c>
      <c r="H64" s="79" t="s">
        <v>217</v>
      </c>
      <c r="I64" s="12" t="s">
        <v>277</v>
      </c>
      <c r="J64" s="8" t="s">
        <v>276</v>
      </c>
      <c r="K64" s="8" t="s">
        <v>35</v>
      </c>
      <c r="L64" s="8"/>
      <c r="M64" s="8" t="s">
        <v>35</v>
      </c>
      <c r="N64" s="8"/>
      <c r="O64" s="8" t="s">
        <v>35</v>
      </c>
      <c r="P64" s="8"/>
      <c r="Q64" s="8" t="s">
        <v>35</v>
      </c>
      <c r="R64" s="8"/>
      <c r="S64" s="8" t="s">
        <v>35</v>
      </c>
      <c r="T64" s="8"/>
      <c r="U64" s="8" t="s">
        <v>35</v>
      </c>
      <c r="V64" s="8"/>
      <c r="W64" s="8" t="s">
        <v>35</v>
      </c>
      <c r="X64" s="8"/>
      <c r="Y64" s="8" t="s">
        <v>35</v>
      </c>
      <c r="Z64" s="8"/>
      <c r="AA64" s="8" t="s">
        <v>35</v>
      </c>
      <c r="AB64" s="8"/>
      <c r="AC64" s="8" t="s">
        <v>35</v>
      </c>
      <c r="AD64" s="8"/>
      <c r="AE64" s="8" t="s">
        <v>35</v>
      </c>
      <c r="AF64" s="8"/>
      <c r="AG64" s="8" t="s">
        <v>35</v>
      </c>
      <c r="AH64" s="8"/>
      <c r="AI64" s="71"/>
      <c r="AJ64" s="16"/>
      <c r="AK64" s="16"/>
      <c r="AL64" s="16"/>
      <c r="AM64" s="17"/>
      <c r="AN64" s="9"/>
    </row>
    <row r="65" spans="1:40" ht="126">
      <c r="A65" s="120"/>
      <c r="B65" s="124"/>
      <c r="C65" s="128"/>
      <c r="D65" s="81"/>
      <c r="E65" s="55">
        <v>52</v>
      </c>
      <c r="F65" s="61" t="s">
        <v>255</v>
      </c>
      <c r="G65" s="78" t="s">
        <v>293</v>
      </c>
      <c r="H65" s="79" t="s">
        <v>217</v>
      </c>
      <c r="I65" s="12" t="s">
        <v>277</v>
      </c>
      <c r="J65" s="8" t="s">
        <v>276</v>
      </c>
      <c r="K65" s="8" t="s">
        <v>35</v>
      </c>
      <c r="L65" s="8"/>
      <c r="M65" s="8" t="s">
        <v>35</v>
      </c>
      <c r="N65" s="8"/>
      <c r="O65" s="8" t="s">
        <v>35</v>
      </c>
      <c r="P65" s="8"/>
      <c r="Q65" s="8" t="s">
        <v>35</v>
      </c>
      <c r="R65" s="8"/>
      <c r="S65" s="8" t="s">
        <v>35</v>
      </c>
      <c r="T65" s="8"/>
      <c r="U65" s="8" t="s">
        <v>35</v>
      </c>
      <c r="V65" s="8"/>
      <c r="W65" s="8" t="s">
        <v>35</v>
      </c>
      <c r="X65" s="8"/>
      <c r="Y65" s="8" t="s">
        <v>35</v>
      </c>
      <c r="Z65" s="8"/>
      <c r="AA65" s="8" t="s">
        <v>35</v>
      </c>
      <c r="AB65" s="8"/>
      <c r="AC65" s="8" t="s">
        <v>35</v>
      </c>
      <c r="AD65" s="8"/>
      <c r="AE65" s="8" t="s">
        <v>35</v>
      </c>
      <c r="AF65" s="8"/>
      <c r="AG65" s="8" t="s">
        <v>35</v>
      </c>
      <c r="AH65" s="8"/>
      <c r="AI65" s="71"/>
      <c r="AJ65" s="16"/>
      <c r="AK65" s="16"/>
      <c r="AL65" s="16"/>
      <c r="AM65" s="17"/>
      <c r="AN65" s="9"/>
    </row>
    <row r="66" spans="1:40" ht="140">
      <c r="A66" s="120"/>
      <c r="B66" s="124"/>
      <c r="C66" s="128"/>
      <c r="D66" s="82"/>
      <c r="E66" s="55">
        <v>53</v>
      </c>
      <c r="F66" s="61" t="s">
        <v>256</v>
      </c>
      <c r="G66" s="78" t="s">
        <v>293</v>
      </c>
      <c r="H66" s="79" t="s">
        <v>217</v>
      </c>
      <c r="I66" s="12" t="s">
        <v>277</v>
      </c>
      <c r="J66" s="8" t="s">
        <v>276</v>
      </c>
      <c r="K66" s="8" t="s">
        <v>35</v>
      </c>
      <c r="L66" s="8"/>
      <c r="M66" s="8" t="s">
        <v>35</v>
      </c>
      <c r="N66" s="8"/>
      <c r="O66" s="8" t="s">
        <v>35</v>
      </c>
      <c r="P66" s="8"/>
      <c r="Q66" s="8" t="s">
        <v>35</v>
      </c>
      <c r="R66" s="8"/>
      <c r="S66" s="8" t="s">
        <v>35</v>
      </c>
      <c r="T66" s="8"/>
      <c r="U66" s="8" t="s">
        <v>35</v>
      </c>
      <c r="V66" s="8"/>
      <c r="W66" s="8" t="s">
        <v>35</v>
      </c>
      <c r="X66" s="8"/>
      <c r="Y66" s="8" t="s">
        <v>35</v>
      </c>
      <c r="Z66" s="8"/>
      <c r="AA66" s="8" t="s">
        <v>35</v>
      </c>
      <c r="AB66" s="8"/>
      <c r="AC66" s="8" t="s">
        <v>35</v>
      </c>
      <c r="AD66" s="8"/>
      <c r="AE66" s="8" t="s">
        <v>35</v>
      </c>
      <c r="AF66" s="8"/>
      <c r="AG66" s="8" t="s">
        <v>35</v>
      </c>
      <c r="AH66" s="8"/>
      <c r="AI66" s="76"/>
      <c r="AJ66" s="16"/>
      <c r="AK66" s="16"/>
      <c r="AL66" s="16"/>
      <c r="AM66" s="17"/>
      <c r="AN66" s="9"/>
    </row>
    <row r="67" spans="1:40" ht="112">
      <c r="A67" s="120"/>
      <c r="B67" s="124"/>
      <c r="C67" s="129"/>
      <c r="D67" s="62" t="s">
        <v>257</v>
      </c>
      <c r="E67" s="55">
        <v>54</v>
      </c>
      <c r="F67" s="62" t="s">
        <v>258</v>
      </c>
      <c r="G67" s="61" t="s">
        <v>267</v>
      </c>
      <c r="H67" s="61" t="s">
        <v>217</v>
      </c>
      <c r="I67" s="12" t="s">
        <v>277</v>
      </c>
      <c r="J67" s="8" t="s">
        <v>276</v>
      </c>
      <c r="K67" s="8" t="s">
        <v>35</v>
      </c>
      <c r="L67" s="8"/>
      <c r="M67" s="8" t="s">
        <v>35</v>
      </c>
      <c r="N67" s="8"/>
      <c r="O67" s="8" t="s">
        <v>35</v>
      </c>
      <c r="P67" s="8"/>
      <c r="Q67" s="8" t="s">
        <v>35</v>
      </c>
      <c r="R67" s="8"/>
      <c r="S67" s="8" t="s">
        <v>35</v>
      </c>
      <c r="T67" s="8"/>
      <c r="U67" s="8" t="s">
        <v>35</v>
      </c>
      <c r="V67" s="8"/>
      <c r="W67" s="8" t="s">
        <v>35</v>
      </c>
      <c r="X67" s="8"/>
      <c r="Y67" s="8" t="s">
        <v>35</v>
      </c>
      <c r="Z67" s="8"/>
      <c r="AA67" s="8" t="s">
        <v>35</v>
      </c>
      <c r="AB67" s="8"/>
      <c r="AC67" s="8" t="s">
        <v>35</v>
      </c>
      <c r="AD67" s="8"/>
      <c r="AE67" s="8" t="s">
        <v>35</v>
      </c>
      <c r="AF67" s="8"/>
      <c r="AG67" s="8" t="s">
        <v>35</v>
      </c>
      <c r="AH67" s="8"/>
      <c r="AI67" s="62" t="s">
        <v>272</v>
      </c>
      <c r="AJ67" s="16"/>
      <c r="AK67" s="16"/>
      <c r="AL67" s="16"/>
      <c r="AM67" s="17"/>
      <c r="AN67" s="9"/>
    </row>
    <row r="68" spans="1:40" ht="70">
      <c r="A68" s="120"/>
      <c r="B68" s="124"/>
      <c r="C68" s="135" t="s">
        <v>307</v>
      </c>
      <c r="D68" s="62" t="s">
        <v>259</v>
      </c>
      <c r="E68" s="55">
        <v>55</v>
      </c>
      <c r="F68" s="62" t="s">
        <v>260</v>
      </c>
      <c r="G68" s="61" t="s">
        <v>268</v>
      </c>
      <c r="H68" s="61" t="s">
        <v>83</v>
      </c>
      <c r="I68" s="12" t="s">
        <v>277</v>
      </c>
      <c r="J68" s="8" t="s">
        <v>276</v>
      </c>
      <c r="K68" s="8"/>
      <c r="L68" s="8"/>
      <c r="M68" s="8"/>
      <c r="N68" s="8"/>
      <c r="O68" s="8"/>
      <c r="P68" s="8"/>
      <c r="Q68" s="8"/>
      <c r="R68" s="8"/>
      <c r="S68" s="8"/>
      <c r="T68" s="8"/>
      <c r="U68" s="8"/>
      <c r="V68" s="8"/>
      <c r="W68" s="8"/>
      <c r="X68" s="8"/>
      <c r="Y68" s="8"/>
      <c r="Z68" s="8"/>
      <c r="AA68" s="8"/>
      <c r="AB68" s="8"/>
      <c r="AC68" s="8"/>
      <c r="AD68" s="8"/>
      <c r="AE68" s="8"/>
      <c r="AF68" s="8"/>
      <c r="AG68" s="8" t="s">
        <v>35</v>
      </c>
      <c r="AH68" s="8"/>
      <c r="AI68" s="62" t="s">
        <v>273</v>
      </c>
      <c r="AJ68" s="16"/>
      <c r="AK68" s="16"/>
      <c r="AL68" s="16"/>
      <c r="AM68" s="17"/>
      <c r="AN68" s="9"/>
    </row>
    <row r="69" spans="1:40" ht="154">
      <c r="A69" s="120"/>
      <c r="B69" s="124"/>
      <c r="C69" s="136"/>
      <c r="D69" s="62" t="s">
        <v>261</v>
      </c>
      <c r="E69" s="55">
        <v>56</v>
      </c>
      <c r="F69" s="62" t="s">
        <v>262</v>
      </c>
      <c r="G69" s="61" t="s">
        <v>269</v>
      </c>
      <c r="H69" s="61" t="s">
        <v>83</v>
      </c>
      <c r="I69" s="12" t="s">
        <v>277</v>
      </c>
      <c r="J69" s="8" t="s">
        <v>276</v>
      </c>
      <c r="K69" s="8"/>
      <c r="L69" s="8"/>
      <c r="M69" s="8"/>
      <c r="N69" s="8"/>
      <c r="O69" s="8"/>
      <c r="P69" s="8"/>
      <c r="Q69" s="8"/>
      <c r="R69" s="8"/>
      <c r="S69" s="8"/>
      <c r="T69" s="8"/>
      <c r="U69" s="8"/>
      <c r="V69" s="8"/>
      <c r="W69" s="8"/>
      <c r="X69" s="8"/>
      <c r="Y69" s="8"/>
      <c r="Z69" s="8"/>
      <c r="AA69" s="8"/>
      <c r="AB69" s="8"/>
      <c r="AC69" s="8"/>
      <c r="AD69" s="8"/>
      <c r="AE69" s="8"/>
      <c r="AF69" s="8"/>
      <c r="AG69" s="8" t="s">
        <v>35</v>
      </c>
      <c r="AH69" s="8"/>
      <c r="AI69" s="62" t="s">
        <v>274</v>
      </c>
      <c r="AJ69" s="16"/>
      <c r="AK69" s="16"/>
      <c r="AL69" s="16"/>
      <c r="AM69" s="17"/>
      <c r="AN69" s="9"/>
    </row>
    <row r="70" spans="1:40" ht="70">
      <c r="A70" s="120"/>
      <c r="B70" s="124"/>
      <c r="C70" s="136"/>
      <c r="D70" s="62" t="s">
        <v>263</v>
      </c>
      <c r="E70" s="55">
        <v>57</v>
      </c>
      <c r="F70" s="62" t="s">
        <v>264</v>
      </c>
      <c r="G70" s="61" t="s">
        <v>270</v>
      </c>
      <c r="H70" s="61" t="s">
        <v>83</v>
      </c>
      <c r="I70" s="12" t="s">
        <v>277</v>
      </c>
      <c r="J70" s="8" t="s">
        <v>276</v>
      </c>
      <c r="K70" s="8"/>
      <c r="L70" s="8"/>
      <c r="M70" s="8"/>
      <c r="N70" s="8"/>
      <c r="O70" s="8"/>
      <c r="P70" s="8"/>
      <c r="Q70" s="8"/>
      <c r="R70" s="8"/>
      <c r="S70" s="8"/>
      <c r="T70" s="8"/>
      <c r="U70" s="8"/>
      <c r="V70" s="8"/>
      <c r="W70" s="8"/>
      <c r="X70" s="8"/>
      <c r="Y70" s="8"/>
      <c r="Z70" s="8"/>
      <c r="AA70" s="8"/>
      <c r="AB70" s="8"/>
      <c r="AC70" s="8"/>
      <c r="AD70" s="8"/>
      <c r="AE70" s="8"/>
      <c r="AF70" s="8"/>
      <c r="AG70" s="8" t="s">
        <v>35</v>
      </c>
      <c r="AH70" s="8"/>
      <c r="AI70" s="62" t="s">
        <v>273</v>
      </c>
      <c r="AJ70" s="16"/>
      <c r="AK70" s="16"/>
      <c r="AL70" s="16"/>
      <c r="AM70" s="17"/>
      <c r="AN70" s="9"/>
    </row>
    <row r="71" spans="1:40" ht="154">
      <c r="A71" s="120"/>
      <c r="B71" s="124"/>
      <c r="C71" s="137"/>
      <c r="D71" s="62" t="s">
        <v>265</v>
      </c>
      <c r="E71" s="55">
        <v>58</v>
      </c>
      <c r="F71" s="62" t="s">
        <v>266</v>
      </c>
      <c r="G71" s="61" t="s">
        <v>271</v>
      </c>
      <c r="H71" s="61" t="s">
        <v>83</v>
      </c>
      <c r="I71" s="12" t="s">
        <v>277</v>
      </c>
      <c r="J71" s="8" t="s">
        <v>276</v>
      </c>
      <c r="K71" s="8"/>
      <c r="L71" s="8"/>
      <c r="M71" s="8"/>
      <c r="N71" s="8"/>
      <c r="O71" s="8"/>
      <c r="P71" s="8"/>
      <c r="Q71" s="8"/>
      <c r="R71" s="8"/>
      <c r="S71" s="8"/>
      <c r="T71" s="8"/>
      <c r="U71" s="8"/>
      <c r="V71" s="8"/>
      <c r="W71" s="8"/>
      <c r="X71" s="8"/>
      <c r="Y71" s="8"/>
      <c r="Z71" s="8"/>
      <c r="AA71" s="8"/>
      <c r="AB71" s="8"/>
      <c r="AC71" s="8"/>
      <c r="AD71" s="8"/>
      <c r="AE71" s="8"/>
      <c r="AF71" s="8"/>
      <c r="AG71" s="8" t="s">
        <v>35</v>
      </c>
      <c r="AH71" s="8"/>
      <c r="AI71" s="62" t="s">
        <v>275</v>
      </c>
      <c r="AJ71" s="16"/>
      <c r="AK71" s="16"/>
      <c r="AL71" s="16"/>
      <c r="AM71" s="17"/>
      <c r="AN71" s="9"/>
    </row>
    <row r="72" spans="1:40">
      <c r="A72" s="56"/>
      <c r="B72" s="57"/>
      <c r="C72" s="9"/>
      <c r="D72" s="9"/>
      <c r="E72" s="9"/>
      <c r="F72" s="9"/>
      <c r="G72" s="9"/>
      <c r="H72" s="9"/>
      <c r="I72" s="12"/>
      <c r="J72" s="9"/>
      <c r="K72" s="8"/>
      <c r="L72" s="8"/>
      <c r="M72" s="8"/>
      <c r="N72" s="8"/>
      <c r="O72" s="8"/>
      <c r="P72" s="8"/>
      <c r="Q72" s="8"/>
      <c r="R72" s="8"/>
      <c r="S72" s="8"/>
      <c r="T72" s="8"/>
      <c r="U72" s="8"/>
      <c r="V72" s="8"/>
      <c r="W72" s="8"/>
      <c r="X72" s="8"/>
      <c r="Y72" s="8"/>
      <c r="Z72" s="8"/>
      <c r="AA72" s="8"/>
      <c r="AB72" s="8"/>
      <c r="AC72" s="8"/>
      <c r="AD72" s="8"/>
      <c r="AE72" s="8"/>
      <c r="AF72" s="8"/>
      <c r="AG72" s="8"/>
      <c r="AH72" s="8"/>
      <c r="AI72" s="11"/>
      <c r="AJ72" s="16">
        <f t="shared" si="1"/>
        <v>0</v>
      </c>
      <c r="AK72" s="16">
        <f t="shared" si="2"/>
        <v>0</v>
      </c>
      <c r="AL72" s="16">
        <f t="shared" si="3"/>
        <v>0</v>
      </c>
      <c r="AM72" s="17" t="e">
        <f t="shared" si="0"/>
        <v>#DIV/0!</v>
      </c>
      <c r="AN72" s="9"/>
    </row>
    <row r="73" spans="1:40">
      <c r="A73" s="9"/>
      <c r="B73" s="9"/>
      <c r="C73" s="9"/>
      <c r="D73" s="9"/>
      <c r="E73" s="9"/>
      <c r="F73" s="9"/>
      <c r="G73" s="9"/>
      <c r="H73" s="9"/>
      <c r="I73" s="12"/>
      <c r="J73" s="9"/>
      <c r="K73" s="8"/>
      <c r="L73" s="8"/>
      <c r="M73" s="8"/>
      <c r="N73" s="8"/>
      <c r="O73" s="8"/>
      <c r="P73" s="8"/>
      <c r="Q73" s="8"/>
      <c r="R73" s="8"/>
      <c r="S73" s="8"/>
      <c r="T73" s="8"/>
      <c r="U73" s="8"/>
      <c r="V73" s="8"/>
      <c r="W73" s="8"/>
      <c r="X73" s="8"/>
      <c r="Y73" s="8"/>
      <c r="Z73" s="8"/>
      <c r="AA73" s="8"/>
      <c r="AB73" s="8"/>
      <c r="AC73" s="8"/>
      <c r="AD73" s="8"/>
      <c r="AE73" s="8"/>
      <c r="AF73" s="8"/>
      <c r="AG73" s="8"/>
      <c r="AH73" s="8"/>
      <c r="AI73" s="11"/>
      <c r="AJ73" s="16">
        <f t="shared" si="1"/>
        <v>0</v>
      </c>
      <c r="AK73" s="16">
        <f t="shared" si="2"/>
        <v>0</v>
      </c>
      <c r="AL73" s="16">
        <f t="shared" si="3"/>
        <v>0</v>
      </c>
      <c r="AM73" s="17" t="e">
        <f t="shared" si="0"/>
        <v>#DIV/0!</v>
      </c>
      <c r="AN73" s="9"/>
    </row>
    <row r="74" spans="1:40" ht="30">
      <c r="F74" s="45" t="s">
        <v>39</v>
      </c>
      <c r="G74" s="46"/>
      <c r="H74" s="46"/>
      <c r="I74" s="47"/>
      <c r="J74" s="18" t="s">
        <v>40</v>
      </c>
      <c r="K74" s="38" t="s">
        <v>41</v>
      </c>
      <c r="L74" s="39"/>
      <c r="M74" s="38" t="s">
        <v>42</v>
      </c>
      <c r="N74" s="39"/>
      <c r="O74" s="38" t="s">
        <v>43</v>
      </c>
      <c r="P74" s="39"/>
      <c r="Q74" s="38" t="s">
        <v>3</v>
      </c>
      <c r="R74" s="39"/>
      <c r="S74" s="38" t="s">
        <v>4</v>
      </c>
      <c r="T74" s="39"/>
      <c r="U74" s="38" t="s">
        <v>5</v>
      </c>
      <c r="V74" s="39"/>
      <c r="W74" s="38" t="s">
        <v>6</v>
      </c>
      <c r="X74" s="39"/>
      <c r="Y74" s="38" t="s">
        <v>0</v>
      </c>
      <c r="Z74" s="39"/>
      <c r="AA74" s="38" t="s">
        <v>44</v>
      </c>
      <c r="AB74" s="39"/>
      <c r="AC74" s="38" t="s">
        <v>1</v>
      </c>
      <c r="AD74" s="39"/>
      <c r="AE74" s="38" t="s">
        <v>45</v>
      </c>
      <c r="AF74" s="39"/>
      <c r="AG74" s="38" t="s">
        <v>2</v>
      </c>
      <c r="AH74" s="39"/>
      <c r="AI74" s="19" t="s">
        <v>46</v>
      </c>
      <c r="AJ74" s="19" t="s">
        <v>47</v>
      </c>
      <c r="AK74" s="19" t="s">
        <v>48</v>
      </c>
      <c r="AL74" s="19" t="s">
        <v>49</v>
      </c>
    </row>
    <row r="75" spans="1:40" ht="30">
      <c r="F75" s="42" t="s">
        <v>50</v>
      </c>
      <c r="G75" s="43"/>
      <c r="H75" s="43"/>
      <c r="I75" s="44"/>
      <c r="J75" s="20">
        <f>SUM(K75:AH75)</f>
        <v>0</v>
      </c>
      <c r="K75" s="40">
        <f>SUM(K15:K73)</f>
        <v>0</v>
      </c>
      <c r="L75" s="41"/>
      <c r="M75" s="40">
        <f>SUM(M15:M73)</f>
        <v>0</v>
      </c>
      <c r="N75" s="41"/>
      <c r="O75" s="40">
        <f>SUM(O15:O73)</f>
        <v>0</v>
      </c>
      <c r="P75" s="41"/>
      <c r="Q75" s="40">
        <f>SUM(Q15:Q73)</f>
        <v>0</v>
      </c>
      <c r="R75" s="41"/>
      <c r="S75" s="40">
        <f>SUM(S15:S73)</f>
        <v>0</v>
      </c>
      <c r="T75" s="41"/>
      <c r="U75" s="40">
        <f>SUM(U15:U73)</f>
        <v>0</v>
      </c>
      <c r="V75" s="41"/>
      <c r="W75" s="40">
        <f>SUM(W15:W73)</f>
        <v>0</v>
      </c>
      <c r="X75" s="41"/>
      <c r="Y75" s="40">
        <f>SUM(Y15:Y73)</f>
        <v>0</v>
      </c>
      <c r="Z75" s="41"/>
      <c r="AA75" s="40">
        <f>SUM(AA15:AA73)</f>
        <v>0</v>
      </c>
      <c r="AB75" s="41"/>
      <c r="AC75" s="40">
        <f>SUM(AC15:AC73)</f>
        <v>0</v>
      </c>
      <c r="AD75" s="41"/>
      <c r="AE75" s="40">
        <f>SUM(AE15:AE73)</f>
        <v>0</v>
      </c>
      <c r="AF75" s="41"/>
      <c r="AG75" s="40">
        <f>SUM(AG15:AG73)</f>
        <v>0</v>
      </c>
      <c r="AH75" s="41"/>
      <c r="AI75" s="22">
        <f>SUM(K75+M75+O75)</f>
        <v>0</v>
      </c>
      <c r="AJ75" s="22">
        <f>SUM(Q75+S75+U75)</f>
        <v>0</v>
      </c>
      <c r="AK75" s="22">
        <f>SUM(W75+Y75+AA75)</f>
        <v>0</v>
      </c>
      <c r="AL75" s="22">
        <f>SUM(AC75+AE75+AG75)</f>
        <v>0</v>
      </c>
    </row>
    <row r="76" spans="1:40" ht="30">
      <c r="F76" s="42" t="s">
        <v>51</v>
      </c>
      <c r="G76" s="43"/>
      <c r="H76" s="43"/>
      <c r="I76" s="44"/>
      <c r="J76" s="20">
        <f>SUM(K76:AH76)</f>
        <v>0</v>
      </c>
      <c r="K76" s="40">
        <f>SUM(L15:L73)</f>
        <v>0</v>
      </c>
      <c r="L76" s="41"/>
      <c r="M76" s="40">
        <f>SUM(N15:N73)</f>
        <v>0</v>
      </c>
      <c r="N76" s="41"/>
      <c r="O76" s="40">
        <f>SUM(P15:P73)</f>
        <v>0</v>
      </c>
      <c r="P76" s="41"/>
      <c r="Q76" s="40">
        <f>SUM(R15:R73)</f>
        <v>0</v>
      </c>
      <c r="R76" s="41"/>
      <c r="S76" s="40">
        <f>SUM(T15:T73)</f>
        <v>0</v>
      </c>
      <c r="T76" s="41"/>
      <c r="U76" s="40">
        <f>SUM(V15:V73)</f>
        <v>0</v>
      </c>
      <c r="V76" s="41"/>
      <c r="W76" s="40">
        <f>SUM(X15:X73)</f>
        <v>0</v>
      </c>
      <c r="X76" s="41"/>
      <c r="Y76" s="40">
        <f>SUM(Z15:Z73)</f>
        <v>0</v>
      </c>
      <c r="Z76" s="41"/>
      <c r="AA76" s="40">
        <f>SUM(AB15:AB73)</f>
        <v>0</v>
      </c>
      <c r="AB76" s="41"/>
      <c r="AC76" s="40">
        <f>SUM(AD15:AD73)</f>
        <v>0</v>
      </c>
      <c r="AD76" s="41"/>
      <c r="AE76" s="40">
        <f>SUM(AF15:AF73)</f>
        <v>0</v>
      </c>
      <c r="AF76" s="41"/>
      <c r="AG76" s="40">
        <f>SUM(AH15:AH73)</f>
        <v>0</v>
      </c>
      <c r="AH76" s="41"/>
      <c r="AI76" s="22">
        <f>SUM(K76+M76+O76)</f>
        <v>0</v>
      </c>
      <c r="AJ76" s="22">
        <f>SUM(Q76+S76+U76)</f>
        <v>0</v>
      </c>
      <c r="AK76" s="22">
        <f>SUM(W76+Y76+AA76)</f>
        <v>0</v>
      </c>
      <c r="AL76" s="22">
        <f>SUM(AC76+AE76+AG76)</f>
        <v>0</v>
      </c>
    </row>
    <row r="77" spans="1:40" ht="30">
      <c r="F77" s="48" t="s">
        <v>52</v>
      </c>
      <c r="G77" s="49"/>
      <c r="H77" s="49"/>
      <c r="I77" s="50"/>
      <c r="J77" s="21" t="e">
        <f>+J76/J75</f>
        <v>#DIV/0!</v>
      </c>
      <c r="K77" s="51" t="e">
        <f>+K76/K75</f>
        <v>#DIV/0!</v>
      </c>
      <c r="L77" s="52"/>
      <c r="M77" s="51" t="e">
        <f>+M76/M75</f>
        <v>#DIV/0!</v>
      </c>
      <c r="N77" s="52"/>
      <c r="O77" s="51" t="e">
        <f>+O76/O75</f>
        <v>#DIV/0!</v>
      </c>
      <c r="P77" s="52"/>
      <c r="Q77" s="51" t="e">
        <f>+Q76/Q75</f>
        <v>#DIV/0!</v>
      </c>
      <c r="R77" s="52"/>
      <c r="S77" s="51" t="e">
        <f>+S76/S75</f>
        <v>#DIV/0!</v>
      </c>
      <c r="T77" s="52"/>
      <c r="U77" s="51" t="e">
        <f>+U76/U75</f>
        <v>#DIV/0!</v>
      </c>
      <c r="V77" s="52"/>
      <c r="W77" s="51" t="e">
        <f>+W76/W75</f>
        <v>#DIV/0!</v>
      </c>
      <c r="X77" s="52"/>
      <c r="Y77" s="51" t="e">
        <f>+Y76/Y75</f>
        <v>#DIV/0!</v>
      </c>
      <c r="Z77" s="52"/>
      <c r="AA77" s="51" t="e">
        <f>+AA76/AA75</f>
        <v>#DIV/0!</v>
      </c>
      <c r="AB77" s="52"/>
      <c r="AC77" s="51" t="e">
        <f>+AC76/AC75</f>
        <v>#DIV/0!</v>
      </c>
      <c r="AD77" s="52"/>
      <c r="AE77" s="51" t="e">
        <f>+AE76/AE75</f>
        <v>#DIV/0!</v>
      </c>
      <c r="AF77" s="52"/>
      <c r="AG77" s="51" t="e">
        <f>+AG76/AG75</f>
        <v>#DIV/0!</v>
      </c>
      <c r="AH77" s="52"/>
      <c r="AI77" s="23" t="e">
        <f>+AI76/AI75</f>
        <v>#DIV/0!</v>
      </c>
      <c r="AJ77" s="23" t="e">
        <f>+AJ76/AJ75</f>
        <v>#DIV/0!</v>
      </c>
      <c r="AK77" s="23" t="e">
        <f>+AK76/AK75</f>
        <v>#DIV/0!</v>
      </c>
      <c r="AL77" s="23" t="e">
        <f>+AL76/AL75</f>
        <v>#DIV/0!</v>
      </c>
    </row>
  </sheetData>
  <mergeCells count="50">
    <mergeCell ref="AE12:AF12"/>
    <mergeCell ref="AG12:AH12"/>
    <mergeCell ref="C61:C67"/>
    <mergeCell ref="C68:C71"/>
    <mergeCell ref="S12:T12"/>
    <mergeCell ref="U12:V12"/>
    <mergeCell ref="W12:X12"/>
    <mergeCell ref="Y12:Z12"/>
    <mergeCell ref="AA12:AB12"/>
    <mergeCell ref="AC12:AD12"/>
    <mergeCell ref="C37:C38"/>
    <mergeCell ref="C40:C46"/>
    <mergeCell ref="C47:C56"/>
    <mergeCell ref="C57:C60"/>
    <mergeCell ref="K11:AH11"/>
    <mergeCell ref="K12:L12"/>
    <mergeCell ref="M12:N12"/>
    <mergeCell ref="O12:P12"/>
    <mergeCell ref="Q12:R12"/>
    <mergeCell ref="AI12:AI13"/>
    <mergeCell ref="A14:A71"/>
    <mergeCell ref="B14:B71"/>
    <mergeCell ref="C15:C16"/>
    <mergeCell ref="C17:C18"/>
    <mergeCell ref="C22:C23"/>
    <mergeCell ref="C24:C25"/>
    <mergeCell ref="C31:C34"/>
    <mergeCell ref="C35:C36"/>
    <mergeCell ref="G1:J2"/>
    <mergeCell ref="A12:A13"/>
    <mergeCell ref="B12:B13"/>
    <mergeCell ref="C12:C13"/>
    <mergeCell ref="D12:D13"/>
    <mergeCell ref="E12:E13"/>
    <mergeCell ref="F12:F13"/>
    <mergeCell ref="G12:G13"/>
    <mergeCell ref="D1:F1"/>
    <mergeCell ref="A4:C4"/>
    <mergeCell ref="A3:C3"/>
    <mergeCell ref="D3:E3"/>
    <mergeCell ref="D4:E4"/>
    <mergeCell ref="D2:F2"/>
    <mergeCell ref="C8:J8"/>
    <mergeCell ref="C9:J9"/>
    <mergeCell ref="H6:J6"/>
    <mergeCell ref="H7:J7"/>
    <mergeCell ref="C7:E7"/>
    <mergeCell ref="C6:E6"/>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4 K k x U Z 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C p M 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q T F R K I p H u A 4 A A A A R A A A A E w A c A E Z v c m 1 1 b G F z L 1 N l Y 3 R p b 2 4 x L m 0 g o h g A K K A U A A A A A A A A A A A A A A A A A A A A A A A A A A A A K 0 5 N L s n M z 1 M I h t C G 1 g B Q S w E C L Q A U A A I A C A D g q T F R l r E r c q I A A A D 1 A A A A E g A A A A A A A A A A A A A A A A A A A A A A Q 2 9 u Z m l n L 1 B h Y 2 t h Z 2 U u e G 1 s U E s B A i 0 A F A A C A A g A 4 K k x U Q / K 6 a u k A A A A 6 Q A A A B M A A A A A A A A A A A A A A A A A 7 g A A A F t D b 2 5 0 Z W 5 0 X 1 R 5 c G V z X S 5 4 b W x Q S w E C L Q A U A A I A C A D g q T F R 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F A Q + q Y B d E m u m 0 X 1 q P 8 e H w A A A A A C A A A A A A A Q Z g A A A A E A A C A A A A C W D 2 g Z 9 e u w k R X A 0 C 6 + 5 X f 3 6 8 Q O E q G a x 8 M 1 + L H c D h B P 7 Q A A A A A O g A A A A A I A A C A A A A B n 8 P t 0 n b i S r r i S N o Y B D y 7 W I y j B 2 P V k k f m q c T p D e M Y G d l A A A A A s 1 K h 6 V s p o g Z / j m P i 8 k 2 8 + Y T Y o u F e 4 v n d 0 j V 9 x v c P j W w e e Y R 2 Y 1 P + l g U G G b L q s H A a p 5 G L L M 1 u 2 + T D p 5 t L k u p M l b 3 S q C J g y x P 9 y K z Y 6 v x 1 e 2 k A A A A B z K J S 7 l x B e o j S g D w Y a N b b 1 I m e h e p G i j p X 1 O V i + 1 j s x E D a D n M F V k Z F l 7 c Y J T H 9 l K W 3 J W E Y m j Z j D H h 3 b P 8 W Y j H x I < / D a t a M a s h u p > 
</file>

<file path=customXml/itemProps1.xml><?xml version="1.0" encoding="utf-8"?>
<ds:datastoreItem xmlns:ds="http://schemas.openxmlformats.org/officeDocument/2006/customXml" ds:itemID="{BB04AC96-8D4C-4634-93BC-3ECE7B9914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Microsoft Office User</cp:lastModifiedBy>
  <cp:lastPrinted>2023-10-13T21:06:39Z</cp:lastPrinted>
  <dcterms:created xsi:type="dcterms:W3CDTF">2015-06-05T18:19:34Z</dcterms:created>
  <dcterms:modified xsi:type="dcterms:W3CDTF">2026-01-26T15:26:24Z</dcterms:modified>
</cp:coreProperties>
</file>