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macbookair/Desktop/"/>
    </mc:Choice>
  </mc:AlternateContent>
  <xr:revisionPtr revIDLastSave="0" documentId="13_ncr:1_{9EE30414-B737-4A46-B023-27DE2B4E5772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Matriz" sheetId="1" r:id="rId1"/>
    <sheet name="Instructivo" sheetId="3" r:id="rId2"/>
  </sheets>
  <definedNames>
    <definedName name="_xlnm._FilterDatabase" localSheetId="0" hidden="1">Matriz!$A$12:$AP$78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7" i="1" l="1"/>
  <c r="U77" i="1"/>
  <c r="T77" i="1"/>
  <c r="S77" i="1"/>
  <c r="R77" i="1"/>
  <c r="Q77" i="1"/>
  <c r="P77" i="1"/>
  <c r="O77" i="1"/>
  <c r="N77" i="1"/>
  <c r="M77" i="1"/>
  <c r="L77" i="1"/>
  <c r="K77" i="1"/>
  <c r="AL77" i="1" l="1"/>
  <c r="AO77" i="1"/>
  <c r="AN77" i="1"/>
  <c r="AM77" i="1"/>
  <c r="AC77" i="1" l="1"/>
  <c r="AD77" i="1"/>
  <c r="AB77" i="1"/>
  <c r="AB78" i="1" s="1"/>
  <c r="AG77" i="1"/>
  <c r="AG78" i="1" s="1"/>
  <c r="AM78" i="1" l="1"/>
  <c r="AN78" i="1"/>
  <c r="AL78" i="1"/>
  <c r="W77" i="1"/>
  <c r="W78" i="1" s="1"/>
  <c r="AH77" i="1" l="1"/>
  <c r="AH78" i="1" s="1"/>
  <c r="AI77" i="1"/>
  <c r="AI78" i="1" s="1"/>
  <c r="AD78" i="1" l="1"/>
  <c r="AC78" i="1"/>
  <c r="AJ77" i="1" l="1"/>
  <c r="AE77" i="1"/>
  <c r="Z77" i="1"/>
  <c r="Y77" i="1"/>
  <c r="Y78" i="1" s="1"/>
  <c r="X77" i="1"/>
  <c r="X78" i="1" s="1"/>
</calcChain>
</file>

<file path=xl/sharedStrings.xml><?xml version="1.0" encoding="utf-8"?>
<sst xmlns="http://schemas.openxmlformats.org/spreadsheetml/2006/main" count="745" uniqueCount="451">
  <si>
    <t xml:space="preserve">Indicador de medición </t>
  </si>
  <si>
    <t xml:space="preserve">Formula del indicador </t>
  </si>
  <si>
    <t>II TRIMESTRE</t>
  </si>
  <si>
    <t>III TRIMESTRE</t>
  </si>
  <si>
    <t>IV TRIMESTRE</t>
  </si>
  <si>
    <t>C</t>
  </si>
  <si>
    <t>NC</t>
  </si>
  <si>
    <t>ED</t>
  </si>
  <si>
    <t>NA</t>
  </si>
  <si>
    <t>EVIDENCIAS</t>
  </si>
  <si>
    <t>Cumple</t>
  </si>
  <si>
    <t>No Cumple</t>
  </si>
  <si>
    <t>En Desarrollo</t>
  </si>
  <si>
    <t>No aplica para el periodo</t>
  </si>
  <si>
    <t>I TRIMESTRE</t>
  </si>
  <si>
    <t>INSTRUCTIVO</t>
  </si>
  <si>
    <t>1. NOMBRE</t>
  </si>
  <si>
    <t>Colocar el nombre del Plan de acción o trabajo a elaborar</t>
  </si>
  <si>
    <t>2. OBJETIVO</t>
  </si>
  <si>
    <t>Colocar que se pretentende con este plan a diseñar</t>
  </si>
  <si>
    <t xml:space="preserve">3. PROCESO AL QUE PERTENECE EL PLAN DE ACCIÓN </t>
  </si>
  <si>
    <t>Colocar el proceso al que pertenece el Plan a diseñar de acuerdo al mapa de procesos institucional</t>
  </si>
  <si>
    <t xml:space="preserve">Estrategia </t>
  </si>
  <si>
    <t xml:space="preserve">4. ESTRATEGIA </t>
  </si>
  <si>
    <t xml:space="preserve">5. No. </t>
  </si>
  <si>
    <t>Colocar el número de la actividad</t>
  </si>
  <si>
    <t>Colocar el nombre del indicador con el que se va a medir el cumplimiento de la acción</t>
  </si>
  <si>
    <t>Colocar la formula: numerador y denominador con la que se va a medir el cumplimiento de la acción o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</si>
  <si>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</si>
  <si>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</si>
  <si>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</si>
  <si>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</si>
  <si>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</si>
  <si>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</si>
  <si>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</si>
  <si>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</si>
  <si>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</si>
  <si>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</si>
  <si>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</si>
  <si>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</si>
  <si>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Marcar con una X el mes donde se va a dar cumplimiento a la acción o actividad. </t>
  </si>
  <si>
    <t>C
Cumple</t>
  </si>
  <si>
    <t>NC
No Cumple</t>
  </si>
  <si>
    <t>ED
En Desarrollo</t>
  </si>
  <si>
    <t>NA
No aplica</t>
  </si>
  <si>
    <t>Se marca con una X en caso de que se cumnpla la acción colocando la evidencia de su cumplimiento</t>
  </si>
  <si>
    <t>Se marca con una X en caso de que no se cumpla la acción y/o no se tiene evidencia de su cumplimiento</t>
  </si>
  <si>
    <t>Se marca una X cuando la actividada se encuentra en desarrollo. Se deja registro del avance realizado a la fecha</t>
  </si>
  <si>
    <t>Se marca con una X cuando esta accion no se debe realizar en el periodo evaluado</t>
  </si>
  <si>
    <r>
      <t xml:space="preserve">Quién
</t>
    </r>
    <r>
      <rPr>
        <sz val="11"/>
        <color theme="1"/>
        <rFont val="Arial"/>
        <family val="2"/>
      </rPr>
      <t>Responsable</t>
    </r>
  </si>
  <si>
    <r>
      <t xml:space="preserve">Cómo
</t>
    </r>
    <r>
      <rPr>
        <sz val="11"/>
        <color theme="1"/>
        <rFont val="Arial"/>
        <family val="2"/>
      </rPr>
      <t>Implementación</t>
    </r>
  </si>
  <si>
    <r>
      <t xml:space="preserve">Para qué
</t>
    </r>
    <r>
      <rPr>
        <sz val="11"/>
        <color theme="1"/>
        <rFont val="Arial"/>
        <family val="2"/>
      </rPr>
      <t>Objetivo</t>
    </r>
  </si>
  <si>
    <r>
      <t xml:space="preserve">Entregable
</t>
    </r>
    <r>
      <rPr>
        <sz val="11"/>
        <color theme="1"/>
        <rFont val="Arial"/>
        <family val="2"/>
      </rPr>
      <t>Soporte de la evidencia</t>
    </r>
  </si>
  <si>
    <r>
      <t xml:space="preserve">Cuando
</t>
    </r>
    <r>
      <rPr>
        <sz val="11"/>
        <color theme="1"/>
        <rFont val="Arial"/>
        <family val="2"/>
      </rPr>
      <t>Fecha de cumplimiento</t>
    </r>
  </si>
  <si>
    <t>Colocar la estrategia a dar cumplimiento para implementar una política, lineamiento, programa o proyecto</t>
  </si>
  <si>
    <t>6. Qué - Acciones</t>
  </si>
  <si>
    <r>
      <t xml:space="preserve">Qué
</t>
    </r>
    <r>
      <rPr>
        <sz val="11"/>
        <color theme="1"/>
        <rFont val="Arial"/>
        <family val="2"/>
      </rPr>
      <t>Acciones a realizar</t>
    </r>
  </si>
  <si>
    <r>
      <t xml:space="preserve">Son las actividades a implementar para dar cumplimiento a la Política, Programa, lineamiento, etc. </t>
    </r>
    <r>
      <rPr>
        <b/>
        <sz val="11"/>
        <color theme="1"/>
        <rFont val="Arial"/>
        <family val="2"/>
      </rPr>
      <t>Siempre debe niniciar en verbo infinitivo (ar, er, ir)</t>
    </r>
  </si>
  <si>
    <t>7. Quién - Responsable</t>
  </si>
  <si>
    <t>Colocar el nombre del colaborador responsable de implementar la acción o actividad con el respectivo cargo o funcion</t>
  </si>
  <si>
    <t>8. Cómo - Implementación</t>
  </si>
  <si>
    <r>
      <t xml:space="preserve">Se debe describir cómo se implementará la acción </t>
    </r>
    <r>
      <rPr>
        <b/>
        <sz val="11"/>
        <color theme="1"/>
        <rFont val="Arial"/>
        <family val="2"/>
      </rPr>
      <t>(ando, endo)</t>
    </r>
  </si>
  <si>
    <t>9.  Para qué - Objetivo</t>
  </si>
  <si>
    <t>Colocar cuál es el propósito de esta acción</t>
  </si>
  <si>
    <t>10. Indicador de medición</t>
  </si>
  <si>
    <t>11. Fórmula del indicador</t>
  </si>
  <si>
    <t>12. Entregable - Soporte de la evidencia</t>
  </si>
  <si>
    <t>Colocar el documento, registro, formato que será el soporte o evidencia del cumplimiento de la accion o actividad formulada. La cual será revisada por los responsables de la primera, segunda y tercera linea de defensa.</t>
  </si>
  <si>
    <t>13. Cuando - Fecha de cumplimiento</t>
  </si>
  <si>
    <t>14. Evidencia</t>
  </si>
  <si>
    <t>Se debe colocar el soporte del cumplimiento de la acción o actividad. Si es un documento se debe colocar el código de su normalización. Se puede colocar un vinculo que lleve a la inofrmación. En caso de algún resultado se deberá colocar el porcentaje de cumplimiento y donde se puede encontrar la matriz que soporte ese resultado obtenido.</t>
  </si>
  <si>
    <t>Realizar la autoevaluacion cumplimiento de los estandares minimos res. 0312/2019</t>
  </si>
  <si>
    <t>Referente SG - SST</t>
  </si>
  <si>
    <t>Designar un profesional lider del area de SST, para la implementacion y ejecucion del SG-SST</t>
  </si>
  <si>
    <t>Realizando la respectiva autoevaluación de estandares minimos en la pagina web del riesgos laborales del Ministerio de Trabajo</t>
  </si>
  <si>
    <t>Cumplimiento de la normativa legal vigente</t>
  </si>
  <si>
    <t>Gerencia                                   Referente SG - SST</t>
  </si>
  <si>
    <t>Determinar los recursos financieros.  y tecnologicos para la implementacion del SG-SST</t>
  </si>
  <si>
    <t xml:space="preserve">Gerencia                                   </t>
  </si>
  <si>
    <t>X</t>
  </si>
  <si>
    <t>AUTOEVALUACION SST</t>
  </si>
  <si>
    <t>DESIGNAR LOS RECURSO PARA LA IMPLEMENTACION DEL SG-SST</t>
  </si>
  <si>
    <t xml:space="preserve"> RESPONSABILIDADES EN SST</t>
  </si>
  <si>
    <t>POLITICA DE SST</t>
  </si>
  <si>
    <t xml:space="preserve">COMITÉ PARITARIO DE SST </t>
  </si>
  <si>
    <t xml:space="preserve">COMITÉ DE CONVIVENCIA LABORAL
</t>
  </si>
  <si>
    <t>INDICADORES</t>
  </si>
  <si>
    <t>ASIGNACIÓN DEL RESPONSABLE DEL SISTEMA DE GESTION DE SST</t>
  </si>
  <si>
    <t>Divulgar laspoliticas a todos los trabajadores de la E.S.E.</t>
  </si>
  <si>
    <t>Socializar a todos los funcionarios los roles y responsabilidades en SST</t>
  </si>
  <si>
    <t>Socializando a cada colaborador a traves de medios escritos  las responsabilidades inherentes al sg-sst que desde sus roles deben cumplir</t>
  </si>
  <si>
    <t xml:space="preserve">Realizando la correspondiente revisión del documento </t>
  </si>
  <si>
    <t>Realizando la respectiva publicación de las politicas inherentes al SG-SST</t>
  </si>
  <si>
    <t>Politica fechada y firmada por la gerencia</t>
  </si>
  <si>
    <t>Politicas publicadas en la pagina web del hospital</t>
  </si>
  <si>
    <t xml:space="preserve">Realizando reunion con los integrantes electos y nombrados  del copasst </t>
  </si>
  <si>
    <t>Relalizando la respectiva convocatoria para  postulación de candidatos  y  elecciones con los colaboradores y realizando el nombramiento de los representantes asignados  por parte del empleador</t>
  </si>
  <si>
    <t>Realizando reunion con los integrantes electos y nombrados  del COCOLA</t>
  </si>
  <si>
    <t>PLAN DE CAPACITACIÓN ANUAL</t>
  </si>
  <si>
    <t>PLAN  DE TRABAJO  ANUAL</t>
  </si>
  <si>
    <t>Diseñar y definir el plan anual de capacitación del SG-SST</t>
  </si>
  <si>
    <t>Validando los resultados de la autoevaluación de estandares minimos y la auditoria interna, se priorizaran  las acciones para cumplimientos  normativos y  las acciones las acciones para el control de riesgos</t>
  </si>
  <si>
    <t xml:space="preserve">Validando los resultados de la autoevaluación de estandares minimos, la auditoria interna, la evaluación y control del los riesgos asociados  a la actividad de la institución se definira el plan d capacitación.  </t>
  </si>
  <si>
    <t>Realizar seguimiento al plan de capacitación anual</t>
  </si>
  <si>
    <t>Diseñar y definir el plan de trabajo anual  del SG-SST</t>
  </si>
  <si>
    <t>Realizar seguimiento al plan de trabajo anual</t>
  </si>
  <si>
    <t>Documento plan de capacitación anual</t>
  </si>
  <si>
    <t>INDUCCIÓN  Y REINDUCCIÓN</t>
  </si>
  <si>
    <t xml:space="preserve">Capacitar a los integrantes del COPASST en funciones y responsabilidades </t>
  </si>
  <si>
    <t>Conformar  COCOLA</t>
  </si>
  <si>
    <t>Conformar  COPASST</t>
  </si>
  <si>
    <t xml:space="preserve">Realizar la inducción  y  reinducción de la totalidad colaboradores de planta y contrastistas </t>
  </si>
  <si>
    <t xml:space="preserve">Socializando a los colaboradores   la inducción correspondiente al sg-sst  a traves archivos multimedia </t>
  </si>
  <si>
    <t>Documento  de convocatoria a candidatos, eleciones e instalacion del comité</t>
  </si>
  <si>
    <t>REGLAMENTO DE HIGIENE Y SEGURIDAD INDUSTRIAL</t>
  </si>
  <si>
    <t>Validando los cambios que se han presentado en las instalaciones y labore</t>
  </si>
  <si>
    <t>MATRIZ LEGAL</t>
  </si>
  <si>
    <t>Realizar la actualización de la matriz legal vigente aplicable en materia de seguridad y salud en el trabajo</t>
  </si>
  <si>
    <t>Referente juridica  Referente SG - SST</t>
  </si>
  <si>
    <t xml:space="preserve">Incorporando a la matriz legal las normas relacionadas en materia de seguridad y  salud en el trabajo aplicables </t>
  </si>
  <si>
    <t>Formalizar las recomendaciones derivadas de los EMO periodicos a los colaboradores  y su respectivo seguimiento</t>
  </si>
  <si>
    <t>Generando el documento correspondiente emitido por el area de seguridad y salud en el trabajo en los casos que aplique</t>
  </si>
  <si>
    <t>Diagnostico medico,  documento de formalización de recomendaciones, matriz de seguimiento de recomendaciones</t>
  </si>
  <si>
    <t>GESTION DE LA SALUD</t>
  </si>
  <si>
    <t>Aplicar  encuesta de perfil sociodemografico</t>
  </si>
  <si>
    <t>Aplicar  encuesta de condiciones de salud</t>
  </si>
  <si>
    <t>Distribuyendo entre los colaboradores la respectiva encuesta  y socializando su adecuado diligenciamiento</t>
  </si>
  <si>
    <t>Distribuyendo entre los colaboradores la respectiva encuesta  y socializando su  adecuado diligenciamiento</t>
  </si>
  <si>
    <t>Formalizar  la custodia de historias clinicas con el proveedor de servicios de EMO  que cumplan con los requisitos de ley correspondientes</t>
  </si>
  <si>
    <t>Recoleccion  y verificación documental de licencias  de funcionamiento de la ips  y  las licencias  de   los medicos en  salud  ocupacional</t>
  </si>
  <si>
    <t>Generar informe de condiciones de salud</t>
  </si>
  <si>
    <t>Solicitando a la ips el informe de condiciones de salud una vez realizados la totalidad de los emo periodicos</t>
  </si>
  <si>
    <t>Evaluar el impacto del riesgo psicosocial  en los colaboradores</t>
  </si>
  <si>
    <t>Realizando la aplicación de la bateria de riesgo psicosocial  a los colaboradores</t>
  </si>
  <si>
    <t xml:space="preserve">Implementación de las recomendaciones derivadas de la aplicación de la bateria de riesgo psicosocial </t>
  </si>
  <si>
    <t>Realizar Semana de la salud  y salud en el trabajo</t>
  </si>
  <si>
    <t>Realizando el ajuste del documento de acuerdo a los riesgos identificados</t>
  </si>
  <si>
    <t>Referente SG - SST - Dependencias de hospital</t>
  </si>
  <si>
    <t>Referente SG - SST - dependencias involucradas</t>
  </si>
  <si>
    <t>Referente SG - SST - almacen</t>
  </si>
  <si>
    <t>Alimentar y medir indicadores</t>
  </si>
  <si>
    <t xml:space="preserve">Referente SG - SST </t>
  </si>
  <si>
    <t>Verificando certificados vacunación de los colaboradores y dejando el registro correspondiente para su control y seguimiento</t>
  </si>
  <si>
    <t>Realizando seguimiento y control del cumplimiento de normas y 
lineamientos de bioseguridad, 
mediantes inspecciones a 
trabajadores de laboratorios y usos 
de EPP</t>
  </si>
  <si>
    <t xml:space="preserve">Riesgo biologico : Inspecciónar  instalaciones área y colaboradores con exposición  riesgo biológico: 
</t>
  </si>
  <si>
    <t xml:space="preserve">Referente SG - SST                     Referente ambiental  </t>
  </si>
  <si>
    <t xml:space="preserve">Referente SG - SST                         Arl Sura </t>
  </si>
  <si>
    <t>Riesgo biologico ::                                                           Divulgar/ Comunicar / Capacitar a 
colaboradores y contratistas en 
prevención de riesgo biológico 
(temas específicos según área de trabajo) y uso de EPP.</t>
  </si>
  <si>
    <t>Riesgo quimico: :Diagnostico integral condiciones de salud y medio ambiente</t>
  </si>
  <si>
    <t>Riesgo quimico: Aplicar  linea basal o evaluación de seguimiento</t>
  </si>
  <si>
    <t>Riesgo biomecanico:  Divulgar / Comunicar / Capacitar a colaboradores y contratistas en
prevención del riesgo biomecánico:
pausas activas, higiene postural y
manejo de cargas</t>
  </si>
  <si>
    <t xml:space="preserve">Seguridad vial: Capacitación en Seguridad Vial y
Manejo Defensivo
</t>
  </si>
  <si>
    <t>Seguridad industrial :    Inspecciónar Instalaciones y colaboradores con riesgo eléctrico / mecánico y de Seguridad Industrial
en general: condiciones inseguras,
orden y aseo, uso de EPP,
señalización.</t>
  </si>
  <si>
    <t>GESTION DEL RIESGO</t>
  </si>
  <si>
    <t>GESTION DE AMENAZAS</t>
  </si>
  <si>
    <t>Formar y entrenar a la 
brigada de emergencias (primeros 
auxilios, extinción de incendios, 
evacuación y rescate, derrames</t>
  </si>
  <si>
    <t>COMUNICACIÓN</t>
  </si>
  <si>
    <t>Realizar  la rendición de cuentas (Comunicar resultados SST, del periodo)</t>
  </si>
  <si>
    <t>Referente SG - SST - Comunicaciones</t>
  </si>
  <si>
    <t>Consolidar accidentalidad y enfermedad laboral</t>
  </si>
  <si>
    <t>Registrar ausentismo por accidentes de trabajo, por enfermedad laboral, por 
enfermedad común</t>
  </si>
  <si>
    <t>Investigar  enfermedades laborales (se realizan de acuerdo a la ocurrencia del evento</t>
  </si>
  <si>
    <t>REVISION POR LA ALTA DIRECCIÓN</t>
  </si>
  <si>
    <t>Profesionales SST, Miembros del COPASST, Grupos y Dependencias de la institución (de acuerdo a donde sucedió)</t>
  </si>
  <si>
    <t>Recursos humanos</t>
  </si>
  <si>
    <t>ACCIDENTES , INCIDENTES Y ENFERMEDADES LABORALES</t>
  </si>
  <si>
    <t>Revisar el SG SST  por parte  la dirección</t>
  </si>
  <si>
    <t>Auditoria interna al Sistema de 
Gestión en seguridad y salud en el 
trabajo</t>
  </si>
  <si>
    <t>AUDITORIA AL SG SST</t>
  </si>
  <si>
    <t xml:space="preserve">Control interno                          Referente SG - SST                 </t>
  </si>
  <si>
    <t>ACCIONES CORRECTIVAS, PREVENTIVAS Y DE MEJORA</t>
  </si>
  <si>
    <t>Seguimiento planes de mejoramiento de SST, o 
establecimiento de nuevos planes  por las causales establecidas en los  estándares mínimos, para el  mejoramiento del SG  -SST.</t>
  </si>
  <si>
    <t>Referente SG -SST,   y 
Dependencias 
de la institución</t>
  </si>
  <si>
    <t>Autoreporte de estandares</t>
  </si>
  <si>
    <t>1 autoreporte</t>
  </si>
  <si>
    <t>Establecer la ruta de trabajo del año en curso</t>
  </si>
  <si>
    <t>Documento plan de trabajo anual</t>
  </si>
  <si>
    <t>Plan de trabajo anual</t>
  </si>
  <si>
    <t>Dar cumplimiento al plan de trabajo, evitar omitir actividades y proyectar las acciones siguientes</t>
  </si>
  <si>
    <t>Consolidar los temas de formación necesarios para el SG-SST de la institución</t>
  </si>
  <si>
    <t>Dar cumplimiento al plan de capacitación, evitar omitir actividades y proyectar las capacitaciones siguientes</t>
  </si>
  <si>
    <t>Plan de capacitación anual</t>
  </si>
  <si>
    <t>Acta de asignación de responsable del SG-SST</t>
  </si>
  <si>
    <t>Documento acta de asignación de responsable del SG-SST</t>
  </si>
  <si>
    <t>Dar cumplimiento a la politica de SG SST garantizando la asignación de los recursos financieros para el SG-SST</t>
  </si>
  <si>
    <t xml:space="preserve">Realizando el seguimiento en la matriz de capacitacón </t>
  </si>
  <si>
    <t>Designando un profesional lider del area de SST, para la implementacion y ejecucion del SG-SST</t>
  </si>
  <si>
    <t>Asignando recurso economico  para el SG-SST</t>
  </si>
  <si>
    <t>Acta de asignación de recursos economicos del SG-SST</t>
  </si>
  <si>
    <t>Formato de roles y responsabilidades frente al SG-SST firmado por cada colaborador y contratista</t>
  </si>
  <si>
    <t>Formato de evaluación roles y responsabilidades fente al SG-SST firmado por cada colaborador</t>
  </si>
  <si>
    <t>Verificar qu la politica de SST se encuentre alineada a la realidad que en materia de seguridad laboral presenta la institución</t>
  </si>
  <si>
    <t>Dar a conocer a todos los colaboradores de la institución los lineamientos que en materia de SST tiene la institución</t>
  </si>
  <si>
    <t>Politica actualizada</t>
  </si>
  <si>
    <t>1 politica del SG- SST</t>
  </si>
  <si>
    <t>Revisar politica  y objetivos del SG-SST</t>
  </si>
  <si>
    <t>Dar cumplimiento a la normativa actual generando un espacio de interacción entre la institución y los colaboradores en pro de la SST</t>
  </si>
  <si>
    <t>Acta de conformación del COPASST</t>
  </si>
  <si>
    <t>1 Acta de conformación del COPASST</t>
  </si>
  <si>
    <t xml:space="preserve">Brindar lineamientos a los integrantes el COPASST referentes al SG-SST que les permita desempeñar sus funciones con eficiencia </t>
  </si>
  <si>
    <t>Acta de capacitación en funciones y responsabilidaddes del COPASST</t>
  </si>
  <si>
    <t>Documento acta de reunion firmada y fechada por los integrantes del comité</t>
  </si>
  <si>
    <t>Acta de conformación del COCOLA</t>
  </si>
  <si>
    <t>1 Acta de conformación del COCOLA</t>
  </si>
  <si>
    <t xml:space="preserve">Brindar lineamientos a los integrantes el COCOLA referentes al SG-SST que les permita desempeñar sus funciones con eficiencia </t>
  </si>
  <si>
    <t>Acta de capacitación en funciones y responsabilidaddes del COCOLA</t>
  </si>
  <si>
    <t>Informar a los colobaradores sus responsabilidades y funciones frente al SG-SST</t>
  </si>
  <si>
    <t xml:space="preserve">Socializar  a los colobaradores todo lo referente al SG-SST de la institución </t>
  </si>
  <si>
    <t>Formato de induccion y reinducción firmado por el colaborador</t>
  </si>
  <si>
    <t>Verificar que el reglamento de higiene y seguridad industrial  se encuentre alineado a la realidad que en materia de seguridad laboral presenta la institución</t>
  </si>
  <si>
    <t>Reglamento de higiene y seguridad industrial actualizado</t>
  </si>
  <si>
    <t>Cumplimiento de la normativa legal vigente en materia de SST</t>
  </si>
  <si>
    <t>Matriz legal actualizada</t>
  </si>
  <si>
    <t>1 Reglamento de higiene y seguridad industrial actualizado</t>
  </si>
  <si>
    <t>1 Matriz legal actualizada</t>
  </si>
  <si>
    <t>Documento reglamento de higiene y seguridad industrial  fechado y firmado por la gerencia</t>
  </si>
  <si>
    <t xml:space="preserve">Documento Matriz legal </t>
  </si>
  <si>
    <t>cobertura de la  induccion</t>
  </si>
  <si>
    <t>Cobertura EMO periodicos</t>
  </si>
  <si>
    <t>Documento concepto medico ocupacional de cada colaborador</t>
  </si>
  <si>
    <t>Hacer seguimiento y control a las recomendaciones derivadas de los EMO</t>
  </si>
  <si>
    <t>Licencias medico ocupacionales vigentes  de la IPS prestadora del servicio de EMO</t>
  </si>
  <si>
    <t>Licencias medico ocupacionales  vigentes de la IPS prestadora del servicio de EMO</t>
  </si>
  <si>
    <t>Documentos licencias medico ocupacionales vigentes  de la IPS prestadora del servicio de EMO</t>
  </si>
  <si>
    <t>Conocer el estado de salud actual de los colaboradores y contratistas de manera general para generar planes de acción orientados a  disminuir la morbilidad e la población</t>
  </si>
  <si>
    <t>informe de condiciones de salud</t>
  </si>
  <si>
    <t>1 informe de condiciones de  salud</t>
  </si>
  <si>
    <t>Documento informe de condiciones de salud</t>
  </si>
  <si>
    <t xml:space="preserve">Cobertura de la  encuesta </t>
  </si>
  <si>
    <t>Identificar  las caracteristicas sociodemograficas  de los colaboradores y contratistas de la institución</t>
  </si>
  <si>
    <t>Documento listado de colaboradores que realizaron la encuesta</t>
  </si>
  <si>
    <t>Medir los factores de riesgo psicosocial en el trabajo que evalúa los aspectos intralaborales, extralaborales y las condiciones individuales de los colaboradores</t>
  </si>
  <si>
    <t>Documento informe bateria de riesgo psicosocial</t>
  </si>
  <si>
    <t>Formalización de las recomendaciones</t>
  </si>
  <si>
    <t xml:space="preserve">Gestionando con la ARL  las acciones correspondientes a aplicar </t>
  </si>
  <si>
    <t>Mitigar el riesgo psicosocial  en los casos identificados</t>
  </si>
  <si>
    <t>Cobertura de la intervención</t>
  </si>
  <si>
    <t>Documentos informe de acciones realizadas para cada caso</t>
  </si>
  <si>
    <t>Fortalecer la gestión de promoción y prevención en salud de colaboradores y contratistas de la institución</t>
  </si>
  <si>
    <t>Listas de asistencia a actividades  programadas correspondientes a  semana de la salud</t>
  </si>
  <si>
    <t>Entregar  los  EPP  a todos los colaboradores y contratistas de la institución de acuerdo a las funciones de su cargo</t>
  </si>
  <si>
    <t xml:space="preserve">Realizando la entrega de EPP individualmente en el area de almacén </t>
  </si>
  <si>
    <t>Disminuir la probabilidad de efectos adversos (AT- EL) - en la salud de colaboradores y contratistas</t>
  </si>
  <si>
    <t>% de colaboradores con EPP</t>
  </si>
  <si>
    <t>Registro de entrega de EPP firmado por el colaborador que recibe</t>
  </si>
  <si>
    <t xml:space="preserve">Identificar los peligros derivados de las condiciones de trabajo y adoptar la medidas que se requieran para mitigar el riesgo </t>
  </si>
  <si>
    <t>% de puestos con peligros identificados</t>
  </si>
  <si>
    <t>Centros de trabajo con matrices de riegos actualizadas / centros de trabajo instalados *100</t>
  </si>
  <si>
    <t xml:space="preserve">Documentos matrices de riesgo </t>
  </si>
  <si>
    <t xml:space="preserve">Aplicando programas y procedimientos  para identificar peligros, </t>
  </si>
  <si>
    <t>% de intervención de gestiondel cambio</t>
  </si>
  <si>
    <t>Documento gestion del cambio</t>
  </si>
  <si>
    <t xml:space="preserve">Identificar , evaluar  e intervenir  cambios organizacionales (gestión del cambio) que puedan      impactar  la salud de los colaboradores                             (esta actividad se
realizará siempre que exista un
cambio organizacional que aplique
al procedimiento)
</t>
  </si>
  <si>
    <t>Riesgo biologico : Cumplir  con el  esquema de vacunación de los colaboradores del area asistencial y administrativa de la institución</t>
  </si>
  <si>
    <t xml:space="preserve">Gestionar la inmunización  biologica de los colaboradores </t>
  </si>
  <si>
    <t xml:space="preserve">Esquema de vacunación  </t>
  </si>
  <si>
    <t>Carnet de vacunación</t>
  </si>
  <si>
    <t xml:space="preserve">Capacitar a los integrantes del COCOLA en funciones y responsabilidades </t>
  </si>
  <si>
    <t xml:space="preserve">Realizando las capacitaciones correspondientes </t>
  </si>
  <si>
    <t>% de cubrimiento de inspecciones</t>
  </si>
  <si>
    <t>Documento formato de inspección</t>
  </si>
  <si>
    <t xml:space="preserve">Actualizar y perfeccionar los conocimientos y habilidades del los colaboradores y contratistas en lo relacionado a riesgo biologico </t>
  </si>
  <si>
    <t>% de cubrimiento de capacitaciones</t>
  </si>
  <si>
    <t>Documento plan de capacitaciones</t>
  </si>
  <si>
    <t xml:space="preserve">Riesgo quimico: Actualizar Inventario / Clasificación 
de sustancias químicas                                                                                                                                  (priorizar carcinógenas) </t>
  </si>
  <si>
    <t>Realizando la verificación fisica de materias primas e insumos, productos intermedios o 
finales, subproductos y desechos ) que maneja la institución</t>
  </si>
  <si>
    <t>Actualizar el inventario de riesgo quimico y validar su correcto uso y protección</t>
  </si>
  <si>
    <t>Inventario de sustancias quimicas</t>
  </si>
  <si>
    <t>1 Inventario de sustancias quimicas</t>
  </si>
  <si>
    <t>Documento inventario de sustancias quimicas</t>
  </si>
  <si>
    <t>Realizando el diagnostico integral de condiciones de salud con el apoyo de la Arl y sus herramientas digitales</t>
  </si>
  <si>
    <t xml:space="preserve">Establecer  la situación general  de la institución en lo referente a  condiciones de salud y medio ambiente para el año encurso </t>
  </si>
  <si>
    <t xml:space="preserve"> 1 Diagnostico integral condiciones de salud y medio ambiente</t>
  </si>
  <si>
    <t>Diagnostico integral condiciones de salud y medio ambiente</t>
  </si>
  <si>
    <t>Documento informe diagnostico integral condiciones de salud y medio ambiente</t>
  </si>
  <si>
    <t>Realizando la aplicaión de la  linea basal o evaluación de seguimiento con el apoyo de la Arl y sus herramientas digitales</t>
  </si>
  <si>
    <t>:Linea basal</t>
  </si>
  <si>
    <t>1 :Linea basal</t>
  </si>
  <si>
    <t>Riesgo quimico: inspecciónar  instalaciones, áreas y trabajadores con riesgo químico: 
almacenamiento, clasificación, Uso EPP.
(Inspecciones según priorización en 
Matriz peligros. Priorizar carcinógenos)</t>
  </si>
  <si>
    <t>Identificar condiciones y/o acciones relacionadas a esta clase de riesgo para generar el respectivo control</t>
  </si>
  <si>
    <t xml:space="preserve">Establecer  la situación especifica para el manejo del riesgo quimico en la institución para el año encurso </t>
  </si>
  <si>
    <t>Documento Evaluación de seguimiento Linea basal</t>
  </si>
  <si>
    <t>Actualizar y perfeccionar los conocimientos y habilidades del los colaboradores y contratistas en lo relacionado a riesgo fisico (radiaciones ionizantes)</t>
  </si>
  <si>
    <t>Riesgo fisico (radiaciones ionizantes): Divulgar/ Comunicar / Capacitar a 
trabajadores y contratistas en 
medidas de prevención  radiologica y emergencias radiologicas con equipos generadores de radiaciones ionizantes</t>
  </si>
  <si>
    <t xml:space="preserve">Riesgo fisico (radiaciones ionizantes): inspecciónar  instalaciones, áreas y colaboradores del servicio de imágenes diagnosticas
almacenamiento, clasificación, Uso de EPP 
</t>
  </si>
  <si>
    <t>Realizando vista de verificación a instalaciones, áreas y trabajadores con Riesgo fisico (radiaciones ionizantes)</t>
  </si>
  <si>
    <t xml:space="preserve">Realizando vista de verificación a instalaciones, áreas y trabajadores con riesgo químico </t>
  </si>
  <si>
    <t>Actualizar y perfeccionar los conocimientos y habilidades del los colaboradores y contratistas en lo relacionado a riesgo quimico</t>
  </si>
  <si>
    <t>Actualizar y perfeccionar los conocimientos y habilidades del los colaboradores y contratistas en lo relacionado a riesgo biomecanico</t>
  </si>
  <si>
    <t>Realizando vista de verificación a instalaciones para verificar condiciones de seguridad</t>
  </si>
  <si>
    <t xml:space="preserve">Implementación y seguimiento a las acciones 
preventivas y correctivas SST
(Acciones establecidas por 
inspecciones, reportes de 
condiciones de trabajo, reporte de 
gestión del cambio, etc. </t>
  </si>
  <si>
    <t xml:space="preserve">Eliminar, mitigar y/o  controlar el impacto de peligros y riesgos  a la salud de los colaboradores  </t>
  </si>
  <si>
    <t xml:space="preserve">Evaluar, controlar y monitorear el impacto a la salud de los colaboradores de los cambios y nuevos proyectos </t>
  </si>
  <si>
    <t>Interviniendo los peligros y riesgos  identificados en las inspecciones</t>
  </si>
  <si>
    <t>% de intervención del riesgo</t>
  </si>
  <si>
    <t>Documento formato de acción correctiva y de mejora</t>
  </si>
  <si>
    <t xml:space="preserve">Seguridad vial: Elaborar / Actualizar
plan estratejico de seguridad vial
</t>
  </si>
  <si>
    <t>Validando el avance del mismo y  determinar las acciones pendientes por cumplir</t>
  </si>
  <si>
    <t>Lograr la implementación documental y operativa del PESV</t>
  </si>
  <si>
    <t>Plan estrategico de seguridad vial</t>
  </si>
  <si>
    <t xml:space="preserve"> 1 Plan estrategico de seguridad vial</t>
  </si>
  <si>
    <t>Documento Plan estrategico de seguridad vial</t>
  </si>
  <si>
    <t>Actualizar y perfeccionar los conocimientos y habilidades del los colaboradores y contratistas en lo relacionado a seguridad vial</t>
  </si>
  <si>
    <t>Documento plan de capacitaciones y listas de asistencia</t>
  </si>
  <si>
    <t>Programa  de protección contra caidas:                  (trabajo en alturas)                                                                  Elaborar 
Programa de protección caidas</t>
  </si>
  <si>
    <t>Creando  e implementando  el Programa  de protección contra caidas</t>
  </si>
  <si>
    <t xml:space="preserve">Lograr la implementación documental y operativa del PPC </t>
  </si>
  <si>
    <t xml:space="preserve">Programa  de protección contra caidas </t>
  </si>
  <si>
    <t xml:space="preserve"> 1 Programa  de protección contra caidas </t>
  </si>
  <si>
    <t xml:space="preserve">Documento Programa  de protección contra caidas </t>
  </si>
  <si>
    <t>Realizando las capacitaciones correspondientes                                 (trabajo en alturas)</t>
  </si>
  <si>
    <t>Actualizar y perfeccionar los conocimientos y habilidades del los colaboradores y contratistas en lo relacionado a trabajo en alturas</t>
  </si>
  <si>
    <t>Documento plan de capacitaciones y listas de asistencia, certificados de trabajo en alturas</t>
  </si>
  <si>
    <t>Revisando el documento base de acuerdo a normativa vigente y las directrices de Guía Hospitalaria para la Gestión del Riesgo de Desastres y Guía para la preparación de  planes de Contingencia  y asi generar su posterior ajuste</t>
  </si>
  <si>
    <t>Definir los metodos, planes recursos y acciones al momento de enfrentar una emergencia como institución</t>
  </si>
  <si>
    <t>Plan de emergencias</t>
  </si>
  <si>
    <t>1 Plan de emergencias</t>
  </si>
  <si>
    <t>Documento  Plan de emergencias</t>
  </si>
  <si>
    <t>Actualizar y perfeccionar los conocimientos y habilidades del los brigadistas de la institución</t>
  </si>
  <si>
    <t>Referente SG - SST                         Arl Sura  - brigada de emergencia - Direccón cientifica - seguridad fisica</t>
  </si>
  <si>
    <t>Coordinando  la acción simultanea de brigadistas y jefes de areas para realizar el simulacro respectivo</t>
  </si>
  <si>
    <t xml:space="preserve">Entrenar a todos los colaboradores en la eventualidad de una evacuación de emergencia </t>
  </si>
  <si>
    <t>Simulacro de evacuación</t>
  </si>
  <si>
    <t>Documento informe Simulacro de evacuación</t>
  </si>
  <si>
    <t xml:space="preserve">Utilizando medios digitales (pagina web, whatsaap, </t>
  </si>
  <si>
    <t>Comunicar resultados del SG - SST del periodo</t>
  </si>
  <si>
    <t>Rendición de cuentas</t>
  </si>
  <si>
    <t xml:space="preserve"> 1 Rendición de cuentas</t>
  </si>
  <si>
    <t>Baner rendición de cuentas, lista de socialización del contenido</t>
  </si>
  <si>
    <t>Soporte generado por la pagina de riesgos laborales del ministerio de trabajo</t>
  </si>
  <si>
    <t>Documento plan de trabajo realizado / Documento plan de trabajo  aprobado</t>
  </si>
  <si>
    <t xml:space="preserve">Actas de capacitaciones realizadas Soporte:  (Listas de asistencia) </t>
  </si>
  <si>
    <t>Capacitaciones programadas / capacitaciones realizadas</t>
  </si>
  <si>
    <t>Plan de capacitación anual realizado / Plan de capacitación aprobado</t>
  </si>
  <si>
    <t xml:space="preserve"> Acta de asignación realizada / Acta de asignación aprobada</t>
  </si>
  <si>
    <t>Acta de asignación realizada / Acta de asignación aprobada</t>
  </si>
  <si>
    <t xml:space="preserve">Acta de asignación  del recurso economico desiganado para el SG-SST - 2023 </t>
  </si>
  <si>
    <t>Campañas de seguridad y salud en el 
trabajo,  para divulgar los aspectos principales 
del SG SST.</t>
  </si>
  <si>
    <t>Utilizando medios digitales (whatsaap, pantallas pc, carteleras)</t>
  </si>
  <si>
    <t xml:space="preserve">Fomentar la cultura del autocuidado, la  seguridad y salud en el trabajo en los colaboradores  a traves de contenidos </t>
  </si>
  <si>
    <t>Campañas sst</t>
  </si>
  <si>
    <t>campaña programada / campaña realizada</t>
  </si>
  <si>
    <t>Cronograma de publicaciónes</t>
  </si>
  <si>
    <t>Aplicando la metodologia arbol de causalidad</t>
  </si>
  <si>
    <t>Identificar las causas  que ocacionaron el incidente o accidente de trabajo para realizar los controles correspondientes</t>
  </si>
  <si>
    <t>Imvestigación de accidentes e incidentes de trabajo reportados (se realizan de acuerdo a la ocurrencia del evento)</t>
  </si>
  <si>
    <t xml:space="preserve">Imvestigación de accidentes e incidentes de trabajo </t>
  </si>
  <si>
    <t xml:space="preserve">Número de accidentes e incidentes investigados / Número de accidentes e incidentes reportados  </t>
  </si>
  <si>
    <t>Documento investigación de accidentes de trabajo</t>
  </si>
  <si>
    <t>Identificar las causas  que ocacionaron la  enfermedad laboral para realizar los controles correspondientes</t>
  </si>
  <si>
    <t>Imvestigación de enfermedades laborales</t>
  </si>
  <si>
    <t>Número de enfermedades laborales investigadas / Número de enfermedades laborales diagnosticadas</t>
  </si>
  <si>
    <t>Documento investigación de enfermedades laborales</t>
  </si>
  <si>
    <t>Realizar Simulacro de evacuación</t>
  </si>
  <si>
    <t>Conocer el estadistico  ATEL (accidentes de trabajo, enfermedades laborales de la institución</t>
  </si>
  <si>
    <t>matriz de accidentalidad y enfermedad laboral</t>
  </si>
  <si>
    <t>Número de accidentes de trabajo y enfermedades laborales registrados / Número de accidentes de trabajo y enfermedades laborales ocurridos</t>
  </si>
  <si>
    <t>Documento matriz de accidentalidad</t>
  </si>
  <si>
    <t>Registrando en la matriz de accidentalidad y enfermedad laboral</t>
  </si>
  <si>
    <t xml:space="preserve">Registrando en la  matriz de ausentismo laboral las incapacidades laborales de los colaboradores mes a mes </t>
  </si>
  <si>
    <t>Identificar el número de dias perdidos por causa medica en la inmstitución</t>
  </si>
  <si>
    <t>nümero de Incapacidadades registradas /  número de incapacidades del mes</t>
  </si>
  <si>
    <t>Matriz de ausentismo laboral</t>
  </si>
  <si>
    <t>Documento Matriz de ausentismo laboral</t>
  </si>
  <si>
    <t xml:space="preserve">Gerencia                           </t>
  </si>
  <si>
    <t xml:space="preserve">Que la  gerencia  pueda conocer qué ha ocurrido en la institución en materia de sst </t>
  </si>
  <si>
    <t>Revisión por la alta dirección</t>
  </si>
  <si>
    <t>Revisión por la alta dirección programada  / Revisión por la alta dirección realizada</t>
  </si>
  <si>
    <t>Documento Revisión por la alta dirección</t>
  </si>
  <si>
    <t>Realizando la recolección de pruebas que evidencien de forma objetiva la gestión adelantada</t>
  </si>
  <si>
    <r>
      <t>Mantener el </t>
    </r>
    <r>
      <rPr>
        <b/>
        <sz val="12"/>
        <color rgb="FF202124"/>
        <rFont val="Arial"/>
        <family val="2"/>
      </rPr>
      <t>SGSST</t>
    </r>
    <r>
      <rPr>
        <sz val="12"/>
        <color rgb="FF202124"/>
        <rFont val="Arial"/>
        <family val="2"/>
      </rPr>
      <t> actualizado y efectivo respecto a los diferentes peligros a los que se exponen los colaboradores</t>
    </r>
  </si>
  <si>
    <t>Auditoria interna</t>
  </si>
  <si>
    <t>Auditoria interna programada  / Auditoria interna realizada</t>
  </si>
  <si>
    <t>Documento Auditoria interna</t>
  </si>
  <si>
    <t>Controlar los resultados de los procesos y actividades</t>
  </si>
  <si>
    <t>Registrando numericamente el avance de las acciones programadas para el año</t>
  </si>
  <si>
    <t>Matriz  de indicadores del SG-SST</t>
  </si>
  <si>
    <t>Indicadores programados / indicadores alimentados</t>
  </si>
  <si>
    <t>Documento matriz de indicadores SG-SST</t>
  </si>
  <si>
    <t xml:space="preserve">Validando, acompañando y ejecutando  las  acciones de mejora derivadas de inspecciones, auditorias, reportes de estandares minimos </t>
  </si>
  <si>
    <t>Garantizar que se realicen las acciones contempladas en los planes de mejora</t>
  </si>
  <si>
    <t>Seguimiento a planes de mejora</t>
  </si>
  <si>
    <t xml:space="preserve"> planes de mejora programados / planes de mejora realizados</t>
  </si>
  <si>
    <t xml:space="preserve"> Documentos planes de mejora</t>
  </si>
  <si>
    <t>número de colaboradores y contratistas / número de inducciones</t>
  </si>
  <si>
    <t>número de colaboradores y contratistas  / número de EMO periodicos realizados</t>
  </si>
  <si>
    <t xml:space="preserve">colaboradores con recomendaciones medico laborales/ número de recomendaciones formalizadas </t>
  </si>
  <si>
    <t>número de colaboradores y contratistas / número de encuestas aplicadas</t>
  </si>
  <si>
    <t>número de colaboradores y contratistas que apliquen segín criterios / número de baterias aplicadas</t>
  </si>
  <si>
    <t>número de casos identificados/ número de casos intervenidos</t>
  </si>
  <si>
    <t xml:space="preserve">Número de cambios intervenidos / número de cambios organizacionales aplicables </t>
  </si>
  <si>
    <t>Número de EPP entregados / número de EPP requeridos *100</t>
  </si>
  <si>
    <t>número de inspecciones planeadas / número de inspeccioones realizadas</t>
  </si>
  <si>
    <t>número de capacitaciones ejecutadas / número de capacitaciones planeadas</t>
  </si>
  <si>
    <t>Número de inspecciones realizadas / número de inspeccioones planeadas</t>
  </si>
  <si>
    <t>número de intervenciones realizadas / número de casos por intervenir</t>
  </si>
  <si>
    <t>Realizar la revisión del reglamento de higiene y seguridad industrial de la institución de acuerdo a los riesgos identificados</t>
  </si>
  <si>
    <t>x</t>
  </si>
  <si>
    <t>Documento cronograma  plan de trabajo anual con seguimiento mensual</t>
  </si>
  <si>
    <t>N° Accion</t>
  </si>
  <si>
    <t>Realizando el registro y seguimiento  de las acciones realizadas en el trimestre</t>
  </si>
  <si>
    <t>Realizar examenes medicos ocupacionales de la totalidad de los colaboradores de planta y trabajadores de alto riersgo</t>
  </si>
  <si>
    <t>Gestionar  la realización de los EMO peridicos con un proveedor en las instalaciones del hospital</t>
  </si>
  <si>
    <t xml:space="preserve">Conocer el estado de salud actual de los colaboradores </t>
  </si>
  <si>
    <t>Apalancando  con la ARL,   actividades de promoción y prevencion en salud a desarrollar  en las instalaciones del hospital para la semana de la salud</t>
  </si>
  <si>
    <t>Referente SG - SST                         Arl</t>
  </si>
  <si>
    <t xml:space="preserve">Referente SG - SST                         </t>
  </si>
  <si>
    <t>Riesgo quimico: Divulgar/ Comunicar / Capacitar a 
trabajadores y contratistas en 
prevención de riesgo químico: 
almacenamiento, clasificación, 
atención de derrames, Uso de EPP, 
 etc.</t>
  </si>
  <si>
    <t>Realizando vista de verificación a instalaciones, áreas y trabajadores con Riesgo biomecanico</t>
  </si>
  <si>
    <t xml:space="preserve">Referente SG - SST-Calidad </t>
  </si>
  <si>
    <t xml:space="preserve"> Identificación, evaluación, para adquisición de productos y servicios en Sistema de Gestión de Seguridad y Salud en el Trabajo SG-SST</t>
  </si>
  <si>
    <t>1. Realizar Procedimiento de Compra y Adquisiciones.
2. Realizar Evaluación  de Compra y Adquisiciones por cada Proveedor o Servicio.</t>
  </si>
  <si>
    <t xml:space="preserve"> Evaluación y selección de proveedores y contratistas</t>
  </si>
  <si>
    <t xml:space="preserve">1. Realizar Manual de Proveedores y Contratistas (Que incluyan los Requisitos SST por cada Contratista según su actividad).
</t>
  </si>
  <si>
    <t>1. Realizar Procedimiento de Comunicación, Participación y Consulta.
2. Realizar Formato de Auto reporte de Actos y Condiciones Inseguras.
3. Realizar Formato de Identificación de Peligros por parte de los Trabajadores."</t>
  </si>
  <si>
    <t xml:space="preserve">Programa  de protección contra caidas: Capacitar a colaboradores y
contratistas que realizan Trabajo en
Alturas, </t>
  </si>
  <si>
    <t>Actualizar, Implementar  y  Socializar, 
 el Plan de  Emergencias de la institución                                 (Hospital y centros de salud)</t>
  </si>
  <si>
    <t xml:space="preserve"> Actualización  de la Matriz de Identificación de Peligros, Evaluación y Valoración de Riesgos de SST anual  o cuando se presente un accidente laboral. (tener en cuenta la participación de los trabajadores)</t>
  </si>
  <si>
    <t>Archivo o retención documental del Sistema de Gestión en Seguridad y Salud en el Trabajo SG-SST</t>
  </si>
  <si>
    <t xml:space="preserve"> Mecanismos de comunicación, auto reporte en Sistema de Gestión de Seguridad y Salud en el Trabajo SG-SST</t>
  </si>
  <si>
    <t>N0</t>
  </si>
  <si>
    <t>Procedimiento de compra y adquisiciones</t>
  </si>
  <si>
    <t>1 Documento de procedimienrto de compra y adquisiciones</t>
  </si>
  <si>
    <t>Manual de Proveedores</t>
  </si>
  <si>
    <t xml:space="preserve">1. Procedimiento de Compra y Adquisiciones.
</t>
  </si>
  <si>
    <t>1. Manual de Proveedores y Contratistas</t>
  </si>
  <si>
    <t>1. Realización Procedimiento de Control Documental.
2. Realización Listado Maestro de Documentos."</t>
  </si>
  <si>
    <t>Realizando el procedimiento de control documental</t>
  </si>
  <si>
    <t>1. Realizar el Manual de Proveedores y Contratistas 
2. Reevaluación de Proveedores y Contratistas por Cada uno.</t>
  </si>
  <si>
    <t>1. Realizar el Procedimiento de Compra y Adquisiciones.
2. Evaluación  de Compra y Adquisiciones por cada Proveedor o Servicio.</t>
  </si>
  <si>
    <t>procedimiento de control documental</t>
  </si>
  <si>
    <t>1. Documento Manual  de Proveedores</t>
  </si>
  <si>
    <t>1. documento procedimiento de control documental</t>
  </si>
  <si>
    <t xml:space="preserve">Referente SG - SST- Archivo </t>
  </si>
  <si>
    <t>Realizado el procedimiento de comunicación participacion y consulta</t>
  </si>
  <si>
    <t>procedimiento de comunicación participacion y consulta</t>
  </si>
  <si>
    <t>1. documento procedimiento de comunicación participacion y consulta</t>
  </si>
  <si>
    <t>Evaluando las acciones que se han venido adelantando en materia de seguridad y salud en el trrabajo</t>
  </si>
  <si>
    <t xml:space="preserve">"EMPRESA SOCIAL DEL ESTADO HOSPITAL SAN ANTONIO DE SESQUILE
PUESTO DE SALUD GACHANCIPÁ
PLAN DE TRABAJO DEL SISTEMA DE GESTIÓN DE SEGURIDAD Y SALUD EN EL TRABAJO -2025
Proceso: Gestión Administrativa
Subproceso: Sistema de Gestión de Seguridad y Salud en el Trabajo
																																														</t>
  </si>
  <si>
    <t>Proceso: Talento Humano</t>
  </si>
  <si>
    <t>Objetivo: Establecer las actividades que se desarrollaran durante la vigencia 2025 en la E.S.E Hospital San Antonio de Sesquile y su sede Gachancipa, en marco del Sistema de Gestion de Seguridad y Salud en el Trabajo</t>
  </si>
  <si>
    <t>Definicion del Indicador: INDICADOR DE CUMPLIMIENTO :  Desarrollo de la ejecicion del Plan de trabajo anual</t>
  </si>
  <si>
    <t xml:space="preserve">Fomula del Indicador: N° de actividades Ejecutadas mes / N° de actividades propuestas programadas *100.          </t>
  </si>
  <si>
    <t>Meta:85%.  Limite Superior 100% ----- Limite Inferior 85%</t>
  </si>
  <si>
    <t>Responsable : Referente de Seguridad y Salud en el Trabajo</t>
  </si>
  <si>
    <t>Realización mediciones ambientales, químicos, físicos y biológicos</t>
  </si>
  <si>
    <t xml:space="preserve">Referente SG - SST- ARL                         </t>
  </si>
  <si>
    <t>Realizando las mediciones necesarias en la ESE</t>
  </si>
  <si>
    <t>Numero de mediciones ambientales relizadas</t>
  </si>
  <si>
    <t>número de mediciones realizadas / número de mediciones planeadas</t>
  </si>
  <si>
    <t>Documento de mediciones ambientales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</si>
</sst>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2"/>
      <color rgb="FF202124"/>
      <name val="Arial"/>
      <family val="2"/>
    </font>
    <font>
      <b/>
      <sz val="12"/>
      <color rgb="FF202124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/>
  </cellStyleXfs>
  <cellXfs count="93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6" fillId="0" borderId="5" xfId="2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textRotation="90"/>
    </xf>
    <xf numFmtId="9" fontId="2" fillId="4" borderId="2" xfId="1" applyFont="1" applyFill="1" applyBorder="1" applyAlignment="1">
      <alignment horizontal="center" vertical="center" wrapText="1"/>
    </xf>
    <xf numFmtId="9" fontId="2" fillId="5" borderId="2" xfId="1" applyFont="1" applyFill="1" applyBorder="1" applyAlignment="1">
      <alignment horizontal="center" vertical="center" wrapText="1"/>
    </xf>
    <xf numFmtId="9" fontId="2" fillId="6" borderId="2" xfId="1" applyFont="1" applyFill="1" applyBorder="1" applyAlignment="1">
      <alignment horizontal="center" vertical="center" wrapText="1"/>
    </xf>
    <xf numFmtId="9" fontId="2" fillId="7" borderId="2" xfId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textRotation="90"/>
    </xf>
    <xf numFmtId="0" fontId="9" fillId="0" borderId="9" xfId="0" applyFont="1" applyBorder="1" applyAlignment="1">
      <alignment horizontal="center" textRotation="90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textRotation="90" wrapText="1"/>
    </xf>
    <xf numFmtId="0" fontId="0" fillId="2" borderId="12" xfId="0" applyFill="1" applyBorder="1" applyAlignment="1">
      <alignment horizontal="center" vertical="center" textRotation="90" wrapText="1"/>
    </xf>
    <xf numFmtId="0" fontId="0" fillId="2" borderId="13" xfId="0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7" fillId="8" borderId="0" xfId="3" applyFont="1" applyFill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8" borderId="2" xfId="3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8" borderId="2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/>
    <xf numFmtId="0" fontId="2" fillId="8" borderId="0" xfId="0" applyFont="1" applyFill="1" applyAlignment="1">
      <alignment textRotation="90"/>
    </xf>
    <xf numFmtId="0" fontId="15" fillId="0" borderId="5" xfId="0" applyFont="1" applyBorder="1" applyAlignment="1">
      <alignment vertical="center"/>
    </xf>
    <xf numFmtId="0" fontId="10" fillId="8" borderId="2" xfId="3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7" fillId="8" borderId="2" xfId="3" applyFont="1" applyFill="1" applyBorder="1" applyAlignment="1">
      <alignment horizontal="center" vertical="center" wrapText="1"/>
    </xf>
    <xf numFmtId="0" fontId="7" fillId="8" borderId="1" xfId="3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/>
    </xf>
    <xf numFmtId="0" fontId="7" fillId="8" borderId="5" xfId="3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 2" xfId="3" xr:uid="{00000000-0005-0000-0000-000002000000}"/>
    <cellStyle name="Porcentaje" xfId="1" builtinId="5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360293</xdr:colOff>
      <xdr:row>0</xdr:row>
      <xdr:rowOff>0</xdr:rowOff>
    </xdr:from>
    <xdr:to>
      <xdr:col>1</xdr:col>
      <xdr:colOff>144393</xdr:colOff>
      <xdr:row>2</xdr:row>
      <xdr:rowOff>91109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293" y="518492"/>
          <a:ext cx="1805057" cy="8862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105915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2D537F-DCB1-5F4A-BD5E-DEEDF748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826"/>
          <a:ext cx="2782957" cy="12986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P83"/>
  <sheetViews>
    <sheetView tabSelected="1" zoomScale="115" zoomScaleNormal="100" zoomScaleSheetLayoutView="20" zoomScalePageLayoutView="10" workbookViewId="0">
      <selection activeCell="A5" sqref="A5:AP10"/>
    </sheetView>
  </sheetViews>
  <sheetFormatPr baseColWidth="10" defaultColWidth="11.5" defaultRowHeight="14" x14ac:dyDescent="0.15"/>
  <cols>
    <col min="1" max="1" width="26.5" style="50" customWidth="1"/>
    <col min="2" max="2" width="10" style="1" customWidth="1"/>
    <col min="3" max="3" width="53" style="1" customWidth="1"/>
    <col min="4" max="4" width="23.1640625" style="1" customWidth="1"/>
    <col min="5" max="5" width="7.33203125" style="61" customWidth="1"/>
    <col min="6" max="6" width="36.83203125" style="1" customWidth="1"/>
    <col min="7" max="7" width="35.1640625" style="1" customWidth="1"/>
    <col min="8" max="8" width="27.1640625" style="1" customWidth="1"/>
    <col min="9" max="9" width="21.5" style="1" customWidth="1"/>
    <col min="10" max="10" width="40.83203125" style="1" customWidth="1"/>
    <col min="11" max="15" width="3.5" style="22" customWidth="1"/>
    <col min="16" max="19" width="3.5" style="62" customWidth="1"/>
    <col min="20" max="22" width="3.5" style="22" customWidth="1"/>
    <col min="23" max="26" width="7.5" style="22" customWidth="1"/>
    <col min="27" max="27" width="30.1640625" style="22" customWidth="1"/>
    <col min="28" max="31" width="7.5" style="22" customWidth="1"/>
    <col min="32" max="32" width="27.6640625" style="22" customWidth="1"/>
    <col min="33" max="36" width="7.5" style="22" customWidth="1"/>
    <col min="37" max="37" width="20.5" style="22" customWidth="1"/>
    <col min="38" max="41" width="7.5" style="1" customWidth="1"/>
    <col min="42" max="42" width="26.5" style="1" customWidth="1"/>
    <col min="43" max="16384" width="11.5" style="1"/>
  </cols>
  <sheetData>
    <row r="1" spans="1:42" ht="31.5" customHeight="1" x14ac:dyDescent="0.15">
      <c r="A1" s="77"/>
      <c r="B1" s="77"/>
      <c r="C1" s="78" t="s">
        <v>438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</row>
    <row r="2" spans="1:42" ht="31.5" customHeight="1" x14ac:dyDescent="0.15">
      <c r="A2" s="77"/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</row>
    <row r="3" spans="1:42" ht="31.5" customHeight="1" x14ac:dyDescent="0.15">
      <c r="A3" s="77"/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</row>
    <row r="4" spans="1:42" ht="9" customHeight="1" x14ac:dyDescent="0.15">
      <c r="A4" s="77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</row>
    <row r="5" spans="1:42" ht="42" customHeight="1" x14ac:dyDescent="0.15">
      <c r="A5" s="88" t="s">
        <v>439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</row>
    <row r="6" spans="1:42" ht="31.5" customHeight="1" x14ac:dyDescent="0.15">
      <c r="A6" s="88" t="s">
        <v>440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</row>
    <row r="7" spans="1:42" ht="31.5" customHeight="1" x14ac:dyDescent="0.15">
      <c r="A7" s="89" t="s">
        <v>441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</row>
    <row r="8" spans="1:42" ht="31.5" customHeight="1" x14ac:dyDescent="0.15">
      <c r="A8" s="89" t="s">
        <v>442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</row>
    <row r="9" spans="1:42" ht="31.5" customHeight="1" x14ac:dyDescent="0.15">
      <c r="A9" s="90" t="s">
        <v>443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2"/>
    </row>
    <row r="10" spans="1:42" ht="31.5" customHeight="1" x14ac:dyDescent="0.15">
      <c r="A10" s="89" t="s">
        <v>444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</row>
    <row r="11" spans="1:42" ht="32.25" customHeight="1" thickBot="1" x14ac:dyDescent="0.2">
      <c r="A11" s="73" t="s">
        <v>22</v>
      </c>
      <c r="B11" s="74" t="s">
        <v>420</v>
      </c>
      <c r="C11" s="79" t="s">
        <v>56</v>
      </c>
      <c r="D11" s="74" t="s">
        <v>49</v>
      </c>
      <c r="E11" s="57"/>
      <c r="F11" s="74" t="s">
        <v>50</v>
      </c>
      <c r="G11" s="74" t="s">
        <v>51</v>
      </c>
      <c r="H11" s="74" t="s">
        <v>0</v>
      </c>
      <c r="I11" s="74" t="s">
        <v>1</v>
      </c>
      <c r="J11" s="74" t="s">
        <v>52</v>
      </c>
      <c r="K11" s="80" t="s">
        <v>53</v>
      </c>
      <c r="L11" s="81"/>
      <c r="M11" s="81"/>
      <c r="N11" s="81"/>
      <c r="O11" s="81"/>
      <c r="P11" s="82"/>
      <c r="Q11" s="82"/>
      <c r="R11" s="82"/>
      <c r="S11" s="82"/>
      <c r="T11" s="81"/>
      <c r="U11" s="81"/>
      <c r="V11" s="83"/>
      <c r="W11" s="84" t="s">
        <v>14</v>
      </c>
      <c r="X11" s="85"/>
      <c r="Y11" s="85"/>
      <c r="Z11" s="85"/>
      <c r="AA11" s="86"/>
      <c r="AB11" s="87" t="s">
        <v>2</v>
      </c>
      <c r="AC11" s="85"/>
      <c r="AD11" s="85"/>
      <c r="AE11" s="85"/>
      <c r="AF11" s="86"/>
      <c r="AG11" s="87" t="s">
        <v>3</v>
      </c>
      <c r="AH11" s="85"/>
      <c r="AI11" s="85"/>
      <c r="AJ11" s="85"/>
      <c r="AK11" s="86"/>
      <c r="AL11" s="87" t="s">
        <v>4</v>
      </c>
      <c r="AM11" s="85"/>
      <c r="AN11" s="85"/>
      <c r="AO11" s="85"/>
      <c r="AP11" s="86"/>
    </row>
    <row r="12" spans="1:42" ht="92.25" customHeight="1" thickBot="1" x14ac:dyDescent="0.2">
      <c r="A12" s="73"/>
      <c r="B12" s="74"/>
      <c r="C12" s="75"/>
      <c r="D12" s="74"/>
      <c r="E12" s="57" t="s">
        <v>399</v>
      </c>
      <c r="F12" s="74"/>
      <c r="G12" s="74"/>
      <c r="H12" s="74"/>
      <c r="I12" s="74"/>
      <c r="J12" s="74"/>
      <c r="K12" s="43" t="s">
        <v>28</v>
      </c>
      <c r="L12" s="44" t="s">
        <v>29</v>
      </c>
      <c r="M12" s="44" t="s">
        <v>30</v>
      </c>
      <c r="N12" s="44" t="s">
        <v>31</v>
      </c>
      <c r="O12" s="44" t="s">
        <v>32</v>
      </c>
      <c r="P12" s="44" t="s">
        <v>33</v>
      </c>
      <c r="Q12" s="44" t="s">
        <v>34</v>
      </c>
      <c r="R12" s="44" t="s">
        <v>35</v>
      </c>
      <c r="S12" s="44" t="s">
        <v>36</v>
      </c>
      <c r="T12" s="44" t="s">
        <v>37</v>
      </c>
      <c r="U12" s="44" t="s">
        <v>38</v>
      </c>
      <c r="V12" s="45" t="s">
        <v>39</v>
      </c>
      <c r="W12" s="42" t="s">
        <v>5</v>
      </c>
      <c r="X12" s="37" t="s">
        <v>6</v>
      </c>
      <c r="Y12" s="38" t="s">
        <v>7</v>
      </c>
      <c r="Z12" s="39" t="s">
        <v>8</v>
      </c>
      <c r="AA12" s="40" t="s">
        <v>9</v>
      </c>
      <c r="AB12" s="36" t="s">
        <v>5</v>
      </c>
      <c r="AC12" s="37" t="s">
        <v>6</v>
      </c>
      <c r="AD12" s="38" t="s">
        <v>7</v>
      </c>
      <c r="AE12" s="39" t="s">
        <v>8</v>
      </c>
      <c r="AF12" s="40" t="s">
        <v>9</v>
      </c>
      <c r="AG12" s="36" t="s">
        <v>5</v>
      </c>
      <c r="AH12" s="37" t="s">
        <v>6</v>
      </c>
      <c r="AI12" s="38" t="s">
        <v>7</v>
      </c>
      <c r="AJ12" s="39" t="s">
        <v>8</v>
      </c>
      <c r="AK12" s="40" t="s">
        <v>9</v>
      </c>
      <c r="AL12" s="36" t="s">
        <v>5</v>
      </c>
      <c r="AM12" s="37" t="s">
        <v>6</v>
      </c>
      <c r="AN12" s="38" t="s">
        <v>7</v>
      </c>
      <c r="AO12" s="39" t="s">
        <v>8</v>
      </c>
      <c r="AP12" s="40" t="s">
        <v>9</v>
      </c>
    </row>
    <row r="13" spans="1:42" ht="41.25" customHeight="1" x14ac:dyDescent="0.15">
      <c r="A13" s="51" t="s">
        <v>80</v>
      </c>
      <c r="B13" s="52">
        <v>1</v>
      </c>
      <c r="C13" s="52" t="s">
        <v>71</v>
      </c>
      <c r="D13" s="52" t="s">
        <v>72</v>
      </c>
      <c r="E13" s="52">
        <v>1</v>
      </c>
      <c r="F13" s="52" t="s">
        <v>74</v>
      </c>
      <c r="G13" s="52" t="s">
        <v>75</v>
      </c>
      <c r="H13" s="52" t="s">
        <v>173</v>
      </c>
      <c r="I13" s="52" t="s">
        <v>174</v>
      </c>
      <c r="J13" s="4" t="s">
        <v>329</v>
      </c>
      <c r="K13" s="5"/>
      <c r="L13" s="5" t="s">
        <v>79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6"/>
      <c r="X13" s="7"/>
      <c r="Y13" s="8"/>
      <c r="Z13" s="9"/>
      <c r="AA13" s="10"/>
      <c r="AB13" s="6"/>
      <c r="AC13" s="7"/>
      <c r="AD13" s="8"/>
      <c r="AE13" s="9"/>
      <c r="AF13" s="11"/>
      <c r="AG13" s="6"/>
      <c r="AH13" s="7"/>
      <c r="AI13" s="8"/>
      <c r="AJ13" s="9"/>
      <c r="AK13" s="11"/>
      <c r="AL13" s="6"/>
      <c r="AM13" s="7"/>
      <c r="AN13" s="8"/>
      <c r="AO13" s="9"/>
      <c r="AP13" s="11"/>
    </row>
    <row r="14" spans="1:42" ht="47.25" customHeight="1" x14ac:dyDescent="0.15">
      <c r="A14" s="67" t="s">
        <v>99</v>
      </c>
      <c r="B14" s="52">
        <v>2</v>
      </c>
      <c r="C14" s="52" t="s">
        <v>104</v>
      </c>
      <c r="D14" s="52" t="s">
        <v>72</v>
      </c>
      <c r="E14" s="52">
        <v>2</v>
      </c>
      <c r="F14" s="52" t="s">
        <v>101</v>
      </c>
      <c r="G14" s="52" t="s">
        <v>175</v>
      </c>
      <c r="H14" s="71" t="s">
        <v>177</v>
      </c>
      <c r="I14" s="71" t="s">
        <v>330</v>
      </c>
      <c r="J14" s="4" t="s">
        <v>176</v>
      </c>
      <c r="K14" s="5" t="s">
        <v>79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6"/>
      <c r="X14" s="7"/>
      <c r="Y14" s="8"/>
      <c r="Z14" s="9"/>
      <c r="AA14" s="10"/>
      <c r="AB14" s="6"/>
      <c r="AC14" s="7"/>
      <c r="AD14" s="8"/>
      <c r="AE14" s="9"/>
      <c r="AF14" s="11"/>
      <c r="AG14" s="6"/>
      <c r="AH14" s="7"/>
      <c r="AI14" s="8"/>
      <c r="AJ14" s="9"/>
      <c r="AK14" s="11"/>
      <c r="AL14" s="6"/>
      <c r="AM14" s="7"/>
      <c r="AN14" s="8"/>
      <c r="AO14" s="9"/>
      <c r="AP14" s="11"/>
    </row>
    <row r="15" spans="1:42" ht="48.75" customHeight="1" x14ac:dyDescent="0.15">
      <c r="A15" s="67"/>
      <c r="B15" s="52">
        <v>3</v>
      </c>
      <c r="C15" s="52" t="s">
        <v>105</v>
      </c>
      <c r="D15" s="52" t="s">
        <v>72</v>
      </c>
      <c r="E15" s="52">
        <v>3</v>
      </c>
      <c r="F15" s="52" t="s">
        <v>400</v>
      </c>
      <c r="G15" s="52" t="s">
        <v>178</v>
      </c>
      <c r="H15" s="72"/>
      <c r="I15" s="72"/>
      <c r="J15" s="4" t="s">
        <v>398</v>
      </c>
      <c r="K15" s="5"/>
      <c r="L15" s="5"/>
      <c r="M15" s="5" t="s">
        <v>79</v>
      </c>
      <c r="N15" s="5"/>
      <c r="O15" s="5"/>
      <c r="P15" s="5" t="s">
        <v>79</v>
      </c>
      <c r="Q15" s="5"/>
      <c r="R15" s="5"/>
      <c r="S15" s="5" t="s">
        <v>79</v>
      </c>
      <c r="T15" s="5"/>
      <c r="U15" s="5"/>
      <c r="V15" s="5" t="s">
        <v>79</v>
      </c>
      <c r="W15" s="6"/>
      <c r="X15" s="7"/>
      <c r="Y15" s="8"/>
      <c r="Z15" s="9"/>
      <c r="AA15" s="10"/>
      <c r="AB15" s="6"/>
      <c r="AC15" s="7"/>
      <c r="AD15" s="8"/>
      <c r="AE15" s="9"/>
      <c r="AF15" s="11"/>
      <c r="AG15" s="6"/>
      <c r="AH15" s="7"/>
      <c r="AI15" s="8"/>
      <c r="AJ15" s="9"/>
      <c r="AK15" s="11"/>
      <c r="AL15" s="6"/>
      <c r="AM15" s="7"/>
      <c r="AN15" s="8"/>
      <c r="AO15" s="9"/>
      <c r="AP15" s="11"/>
    </row>
    <row r="16" spans="1:42" ht="42" customHeight="1" x14ac:dyDescent="0.15">
      <c r="A16" s="67" t="s">
        <v>98</v>
      </c>
      <c r="B16" s="52">
        <v>4</v>
      </c>
      <c r="C16" s="52" t="s">
        <v>100</v>
      </c>
      <c r="D16" s="52" t="s">
        <v>72</v>
      </c>
      <c r="E16" s="52">
        <v>4</v>
      </c>
      <c r="F16" s="52" t="s">
        <v>102</v>
      </c>
      <c r="G16" s="52" t="s">
        <v>179</v>
      </c>
      <c r="H16" s="52" t="s">
        <v>181</v>
      </c>
      <c r="I16" s="52" t="s">
        <v>333</v>
      </c>
      <c r="J16" s="4" t="s">
        <v>106</v>
      </c>
      <c r="K16" s="5" t="s">
        <v>397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6"/>
      <c r="X16" s="7"/>
      <c r="Y16" s="8"/>
      <c r="Z16" s="9"/>
      <c r="AA16" s="10"/>
      <c r="AB16" s="6"/>
      <c r="AC16" s="7"/>
      <c r="AD16" s="8"/>
      <c r="AE16" s="9"/>
      <c r="AF16" s="11"/>
      <c r="AG16" s="6"/>
      <c r="AH16" s="7"/>
      <c r="AI16" s="8"/>
      <c r="AJ16" s="9"/>
      <c r="AK16" s="11"/>
      <c r="AL16" s="6"/>
      <c r="AM16" s="7"/>
      <c r="AN16" s="8"/>
      <c r="AO16" s="9"/>
      <c r="AP16" s="11"/>
    </row>
    <row r="17" spans="1:42" ht="57" customHeight="1" x14ac:dyDescent="0.15">
      <c r="A17" s="67"/>
      <c r="B17" s="52">
        <v>5</v>
      </c>
      <c r="C17" s="52" t="s">
        <v>103</v>
      </c>
      <c r="D17" s="52" t="s">
        <v>72</v>
      </c>
      <c r="E17" s="52">
        <v>5</v>
      </c>
      <c r="F17" s="52" t="s">
        <v>185</v>
      </c>
      <c r="G17" s="52" t="s">
        <v>180</v>
      </c>
      <c r="H17" s="52" t="s">
        <v>181</v>
      </c>
      <c r="I17" s="52" t="s">
        <v>332</v>
      </c>
      <c r="J17" s="4" t="s">
        <v>331</v>
      </c>
      <c r="K17" s="5" t="s">
        <v>397</v>
      </c>
      <c r="L17" s="5" t="s">
        <v>79</v>
      </c>
      <c r="M17" s="5" t="s">
        <v>79</v>
      </c>
      <c r="N17" s="5" t="s">
        <v>79</v>
      </c>
      <c r="O17" s="5" t="s">
        <v>79</v>
      </c>
      <c r="P17" s="5" t="s">
        <v>79</v>
      </c>
      <c r="Q17" s="5" t="s">
        <v>79</v>
      </c>
      <c r="R17" s="5" t="s">
        <v>79</v>
      </c>
      <c r="S17" s="5" t="s">
        <v>79</v>
      </c>
      <c r="T17" s="5" t="s">
        <v>79</v>
      </c>
      <c r="U17" s="5" t="s">
        <v>79</v>
      </c>
      <c r="V17" s="5" t="s">
        <v>397</v>
      </c>
      <c r="W17" s="6"/>
      <c r="X17" s="7"/>
      <c r="Y17" s="8"/>
      <c r="Z17" s="9"/>
      <c r="AA17" s="10"/>
      <c r="AB17" s="6"/>
      <c r="AC17" s="7"/>
      <c r="AD17" s="8"/>
      <c r="AE17" s="9"/>
      <c r="AF17" s="11"/>
      <c r="AG17" s="6"/>
      <c r="AH17" s="7"/>
      <c r="AI17" s="8"/>
      <c r="AJ17" s="9"/>
      <c r="AK17" s="11"/>
      <c r="AL17" s="6"/>
      <c r="AM17" s="7"/>
      <c r="AN17" s="8"/>
      <c r="AO17" s="9"/>
      <c r="AP17" s="11"/>
    </row>
    <row r="18" spans="1:42" ht="63" customHeight="1" x14ac:dyDescent="0.15">
      <c r="A18" s="52" t="s">
        <v>87</v>
      </c>
      <c r="B18" s="52">
        <v>6</v>
      </c>
      <c r="C18" s="52" t="s">
        <v>73</v>
      </c>
      <c r="D18" s="52" t="s">
        <v>76</v>
      </c>
      <c r="E18" s="52">
        <v>6</v>
      </c>
      <c r="F18" s="52" t="s">
        <v>186</v>
      </c>
      <c r="G18" s="52" t="s">
        <v>75</v>
      </c>
      <c r="H18" s="52" t="s">
        <v>182</v>
      </c>
      <c r="I18" s="52" t="s">
        <v>334</v>
      </c>
      <c r="J18" s="52" t="s">
        <v>183</v>
      </c>
      <c r="K18" s="18"/>
      <c r="L18" s="5" t="s">
        <v>79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6"/>
      <c r="X18" s="12"/>
      <c r="Y18" s="13"/>
      <c r="Z18" s="14"/>
      <c r="AA18" s="15"/>
      <c r="AB18" s="16"/>
      <c r="AC18" s="12"/>
      <c r="AD18" s="13"/>
      <c r="AE18" s="14"/>
      <c r="AF18" s="15"/>
      <c r="AG18" s="16"/>
      <c r="AH18" s="12"/>
      <c r="AI18" s="13"/>
      <c r="AJ18" s="14"/>
      <c r="AK18" s="2"/>
      <c r="AL18" s="6"/>
      <c r="AM18" s="12"/>
      <c r="AN18" s="13"/>
      <c r="AO18" s="14"/>
      <c r="AP18" s="2"/>
    </row>
    <row r="19" spans="1:42" ht="87" customHeight="1" x14ac:dyDescent="0.15">
      <c r="A19" s="53" t="s">
        <v>81</v>
      </c>
      <c r="B19" s="52">
        <v>7</v>
      </c>
      <c r="C19" s="52" t="s">
        <v>77</v>
      </c>
      <c r="D19" s="52" t="s">
        <v>78</v>
      </c>
      <c r="E19" s="52">
        <v>7</v>
      </c>
      <c r="F19" s="52" t="s">
        <v>187</v>
      </c>
      <c r="G19" s="52" t="s">
        <v>184</v>
      </c>
      <c r="H19" s="52" t="s">
        <v>188</v>
      </c>
      <c r="I19" s="52" t="s">
        <v>335</v>
      </c>
      <c r="J19" s="4" t="s">
        <v>336</v>
      </c>
      <c r="K19" s="5"/>
      <c r="L19" s="5" t="s">
        <v>79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6"/>
      <c r="X19" s="12"/>
      <c r="Y19" s="13"/>
      <c r="Z19" s="14"/>
      <c r="AA19" s="17"/>
      <c r="AB19" s="16"/>
      <c r="AC19" s="12"/>
      <c r="AD19" s="13"/>
      <c r="AE19" s="14"/>
      <c r="AF19" s="17"/>
      <c r="AG19" s="16"/>
      <c r="AH19" s="12"/>
      <c r="AI19" s="13"/>
      <c r="AJ19" s="14"/>
      <c r="AK19" s="2"/>
      <c r="AL19" s="6"/>
      <c r="AM19" s="12"/>
      <c r="AN19" s="13"/>
      <c r="AO19" s="14"/>
      <c r="AP19" s="2"/>
    </row>
    <row r="20" spans="1:42" ht="129.75" customHeight="1" x14ac:dyDescent="0.15">
      <c r="A20" s="53" t="s">
        <v>82</v>
      </c>
      <c r="B20" s="52">
        <v>8</v>
      </c>
      <c r="C20" s="53" t="s">
        <v>89</v>
      </c>
      <c r="D20" s="52" t="s">
        <v>72</v>
      </c>
      <c r="E20" s="52">
        <v>8</v>
      </c>
      <c r="F20" s="52" t="s">
        <v>90</v>
      </c>
      <c r="G20" s="52" t="s">
        <v>206</v>
      </c>
      <c r="H20" s="52" t="s">
        <v>189</v>
      </c>
      <c r="I20" s="52" t="s">
        <v>189</v>
      </c>
      <c r="J20" s="4" t="s">
        <v>190</v>
      </c>
      <c r="K20" s="5"/>
      <c r="L20" s="5"/>
      <c r="M20" s="5" t="s">
        <v>397</v>
      </c>
      <c r="N20" s="5"/>
      <c r="O20" s="5"/>
      <c r="P20" s="5"/>
      <c r="Q20" s="5"/>
      <c r="R20" s="5"/>
      <c r="S20" s="5"/>
      <c r="T20" s="5"/>
      <c r="U20" s="5"/>
      <c r="V20" s="5"/>
      <c r="W20" s="6"/>
      <c r="X20" s="12"/>
      <c r="Y20" s="13"/>
      <c r="Z20" s="14"/>
      <c r="AA20" s="17"/>
      <c r="AB20" s="16"/>
      <c r="AC20" s="12"/>
      <c r="AD20" s="13"/>
      <c r="AE20" s="14"/>
      <c r="AF20" s="17"/>
      <c r="AG20" s="16"/>
      <c r="AH20" s="12"/>
      <c r="AI20" s="13"/>
      <c r="AJ20" s="14"/>
      <c r="AK20" s="2"/>
      <c r="AL20" s="6"/>
      <c r="AM20" s="12"/>
      <c r="AN20" s="13"/>
      <c r="AO20" s="14"/>
      <c r="AP20" s="2"/>
    </row>
    <row r="21" spans="1:42" ht="124.5" customHeight="1" x14ac:dyDescent="0.15">
      <c r="A21" s="67" t="s">
        <v>83</v>
      </c>
      <c r="B21" s="52">
        <v>9</v>
      </c>
      <c r="C21" s="53" t="s">
        <v>195</v>
      </c>
      <c r="D21" s="52" t="s">
        <v>72</v>
      </c>
      <c r="E21" s="52">
        <v>9</v>
      </c>
      <c r="F21" s="52" t="s">
        <v>91</v>
      </c>
      <c r="G21" s="52" t="s">
        <v>191</v>
      </c>
      <c r="H21" s="52" t="s">
        <v>193</v>
      </c>
      <c r="I21" s="52" t="s">
        <v>194</v>
      </c>
      <c r="J21" s="4" t="s">
        <v>93</v>
      </c>
      <c r="K21" s="5"/>
      <c r="L21" s="5" t="s">
        <v>397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6"/>
      <c r="X21" s="12"/>
      <c r="Y21" s="13"/>
      <c r="Z21" s="14"/>
      <c r="AA21" s="17"/>
      <c r="AB21" s="16"/>
      <c r="AC21" s="12"/>
      <c r="AD21" s="13"/>
      <c r="AE21" s="14"/>
      <c r="AF21" s="17"/>
      <c r="AG21" s="16"/>
      <c r="AH21" s="12"/>
      <c r="AI21" s="13"/>
      <c r="AJ21" s="14"/>
      <c r="AK21" s="2"/>
      <c r="AL21" s="6"/>
      <c r="AM21" s="12"/>
      <c r="AN21" s="13"/>
      <c r="AO21" s="14"/>
      <c r="AP21" s="2"/>
    </row>
    <row r="22" spans="1:42" ht="85" customHeight="1" x14ac:dyDescent="0.15">
      <c r="A22" s="67"/>
      <c r="B22" s="52">
        <v>10</v>
      </c>
      <c r="C22" s="53" t="s">
        <v>88</v>
      </c>
      <c r="D22" s="52" t="s">
        <v>72</v>
      </c>
      <c r="E22" s="52">
        <v>10</v>
      </c>
      <c r="F22" s="52" t="s">
        <v>92</v>
      </c>
      <c r="G22" s="52" t="s">
        <v>192</v>
      </c>
      <c r="H22" s="52" t="s">
        <v>193</v>
      </c>
      <c r="I22" s="52" t="s">
        <v>194</v>
      </c>
      <c r="J22" s="4" t="s">
        <v>94</v>
      </c>
      <c r="K22" s="18"/>
      <c r="L22" s="5" t="s">
        <v>79</v>
      </c>
      <c r="M22" s="18" t="s">
        <v>79</v>
      </c>
      <c r="N22" s="18" t="s">
        <v>79</v>
      </c>
      <c r="O22" s="18" t="s">
        <v>79</v>
      </c>
      <c r="P22" s="18" t="s">
        <v>79</v>
      </c>
      <c r="Q22" s="18" t="s">
        <v>79</v>
      </c>
      <c r="R22" s="18" t="s">
        <v>79</v>
      </c>
      <c r="S22" s="18" t="s">
        <v>79</v>
      </c>
      <c r="T22" s="18" t="s">
        <v>79</v>
      </c>
      <c r="U22" s="18" t="s">
        <v>79</v>
      </c>
      <c r="V22" s="18" t="s">
        <v>79</v>
      </c>
      <c r="W22" s="16"/>
      <c r="X22" s="12"/>
      <c r="Y22" s="13"/>
      <c r="Z22" s="14"/>
      <c r="AA22" s="17"/>
      <c r="AB22" s="16"/>
      <c r="AC22" s="12"/>
      <c r="AD22" s="13"/>
      <c r="AE22" s="14"/>
      <c r="AF22" s="17"/>
      <c r="AG22" s="16"/>
      <c r="AH22" s="12"/>
      <c r="AI22" s="13"/>
      <c r="AJ22" s="14"/>
      <c r="AK22" s="2"/>
      <c r="AL22" s="6"/>
      <c r="AM22" s="12"/>
      <c r="AN22" s="13"/>
      <c r="AO22" s="14"/>
      <c r="AP22" s="2"/>
    </row>
    <row r="23" spans="1:42" ht="66.75" customHeight="1" x14ac:dyDescent="0.15">
      <c r="A23" s="67" t="s">
        <v>84</v>
      </c>
      <c r="B23" s="52">
        <v>11</v>
      </c>
      <c r="C23" s="53" t="s">
        <v>110</v>
      </c>
      <c r="D23" s="52" t="s">
        <v>72</v>
      </c>
      <c r="E23" s="52">
        <v>11</v>
      </c>
      <c r="F23" s="52" t="s">
        <v>96</v>
      </c>
      <c r="G23" s="52" t="s">
        <v>196</v>
      </c>
      <c r="H23" s="52" t="s">
        <v>197</v>
      </c>
      <c r="I23" s="52" t="s">
        <v>198</v>
      </c>
      <c r="J23" s="4" t="s">
        <v>113</v>
      </c>
      <c r="K23" s="5"/>
      <c r="L23" s="5"/>
      <c r="M23" s="5"/>
      <c r="N23" s="5" t="s">
        <v>397</v>
      </c>
      <c r="O23" s="5"/>
      <c r="P23" s="5"/>
      <c r="Q23" s="5"/>
      <c r="R23" s="5"/>
      <c r="S23" s="5"/>
      <c r="T23" s="5"/>
      <c r="U23" s="5"/>
      <c r="V23" s="5"/>
      <c r="W23" s="16"/>
      <c r="X23" s="12"/>
      <c r="Y23" s="13"/>
      <c r="Z23" s="14"/>
      <c r="AA23" s="17"/>
      <c r="AB23" s="16"/>
      <c r="AC23" s="12"/>
      <c r="AD23" s="13"/>
      <c r="AE23" s="14"/>
      <c r="AF23" s="17"/>
      <c r="AG23" s="16"/>
      <c r="AH23" s="12"/>
      <c r="AI23" s="13"/>
      <c r="AJ23" s="14"/>
      <c r="AK23" s="2"/>
      <c r="AL23" s="6"/>
      <c r="AM23" s="12"/>
      <c r="AN23" s="13"/>
      <c r="AO23" s="14"/>
      <c r="AP23" s="2"/>
    </row>
    <row r="24" spans="1:42" ht="55.5" customHeight="1" x14ac:dyDescent="0.15">
      <c r="A24" s="67"/>
      <c r="B24" s="52">
        <v>12</v>
      </c>
      <c r="C24" s="53" t="s">
        <v>108</v>
      </c>
      <c r="D24" s="52" t="s">
        <v>72</v>
      </c>
      <c r="E24" s="52">
        <v>12</v>
      </c>
      <c r="F24" s="52" t="s">
        <v>95</v>
      </c>
      <c r="G24" s="52" t="s">
        <v>199</v>
      </c>
      <c r="H24" s="52" t="s">
        <v>200</v>
      </c>
      <c r="I24" s="52" t="s">
        <v>200</v>
      </c>
      <c r="J24" s="4" t="s">
        <v>201</v>
      </c>
      <c r="K24" s="5"/>
      <c r="L24" s="5"/>
      <c r="M24" s="5"/>
      <c r="N24" s="5" t="s">
        <v>397</v>
      </c>
      <c r="O24" s="5"/>
      <c r="P24" s="5"/>
      <c r="Q24" s="5"/>
      <c r="R24" s="5"/>
      <c r="S24" s="5"/>
      <c r="T24" s="5"/>
      <c r="U24" s="5"/>
      <c r="V24" s="5"/>
      <c r="W24" s="16"/>
      <c r="X24" s="12"/>
      <c r="Y24" s="13"/>
      <c r="Z24" s="14"/>
      <c r="AA24" s="17"/>
      <c r="AB24" s="16"/>
      <c r="AC24" s="12"/>
      <c r="AD24" s="13"/>
      <c r="AE24" s="14"/>
      <c r="AF24" s="17"/>
      <c r="AG24" s="16"/>
      <c r="AH24" s="12"/>
      <c r="AI24" s="13"/>
      <c r="AJ24" s="14"/>
      <c r="AK24" s="2"/>
      <c r="AL24" s="6"/>
      <c r="AM24" s="12"/>
      <c r="AN24" s="13"/>
      <c r="AO24" s="14"/>
      <c r="AP24" s="2"/>
    </row>
    <row r="25" spans="1:42" ht="63" customHeight="1" x14ac:dyDescent="0.15">
      <c r="A25" s="67" t="s">
        <v>85</v>
      </c>
      <c r="B25" s="52">
        <v>13</v>
      </c>
      <c r="C25" s="53" t="s">
        <v>109</v>
      </c>
      <c r="D25" s="52" t="s">
        <v>72</v>
      </c>
      <c r="E25" s="52">
        <v>13</v>
      </c>
      <c r="F25" s="52" t="s">
        <v>96</v>
      </c>
      <c r="G25" s="52" t="s">
        <v>196</v>
      </c>
      <c r="H25" s="52" t="s">
        <v>202</v>
      </c>
      <c r="I25" s="52" t="s">
        <v>203</v>
      </c>
      <c r="J25" s="4" t="s">
        <v>113</v>
      </c>
      <c r="K25" s="5"/>
      <c r="L25" s="5"/>
      <c r="M25" s="5"/>
      <c r="N25" s="5" t="s">
        <v>397</v>
      </c>
      <c r="O25" s="5"/>
      <c r="P25" s="5"/>
      <c r="Q25" s="5"/>
      <c r="R25" s="5"/>
      <c r="S25" s="5"/>
      <c r="T25" s="5"/>
      <c r="U25" s="5"/>
      <c r="V25" s="5"/>
      <c r="W25" s="16"/>
      <c r="X25" s="12"/>
      <c r="Y25" s="13"/>
      <c r="Z25" s="14"/>
      <c r="AA25" s="17"/>
      <c r="AB25" s="16"/>
      <c r="AC25" s="12"/>
      <c r="AD25" s="13"/>
      <c r="AE25" s="14"/>
      <c r="AF25" s="17"/>
      <c r="AG25" s="16"/>
      <c r="AH25" s="12"/>
      <c r="AI25" s="13"/>
      <c r="AJ25" s="14"/>
      <c r="AK25" s="2"/>
      <c r="AL25" s="6"/>
      <c r="AM25" s="12"/>
      <c r="AN25" s="13"/>
      <c r="AO25" s="14"/>
      <c r="AP25" s="2"/>
    </row>
    <row r="26" spans="1:42" ht="68.25" customHeight="1" x14ac:dyDescent="0.15">
      <c r="A26" s="67"/>
      <c r="B26" s="52">
        <v>14</v>
      </c>
      <c r="C26" s="53" t="s">
        <v>257</v>
      </c>
      <c r="D26" s="52" t="s">
        <v>72</v>
      </c>
      <c r="E26" s="52">
        <v>14</v>
      </c>
      <c r="F26" s="52" t="s">
        <v>97</v>
      </c>
      <c r="G26" s="52" t="s">
        <v>204</v>
      </c>
      <c r="H26" s="52" t="s">
        <v>205</v>
      </c>
      <c r="I26" s="52" t="s">
        <v>205</v>
      </c>
      <c r="J26" s="4" t="s">
        <v>201</v>
      </c>
      <c r="K26" s="5"/>
      <c r="L26" s="5"/>
      <c r="M26" s="5"/>
      <c r="N26" s="5" t="s">
        <v>397</v>
      </c>
      <c r="O26" s="5"/>
      <c r="P26" s="5"/>
      <c r="Q26" s="5"/>
      <c r="R26" s="5"/>
      <c r="S26" s="5"/>
      <c r="T26" s="5"/>
      <c r="U26" s="5"/>
      <c r="V26" s="5"/>
      <c r="W26" s="16"/>
      <c r="X26" s="19"/>
      <c r="Y26" s="13"/>
      <c r="Z26" s="14"/>
      <c r="AA26" s="20"/>
      <c r="AB26" s="16"/>
      <c r="AC26" s="19"/>
      <c r="AD26" s="13"/>
      <c r="AE26" s="14"/>
      <c r="AF26" s="20"/>
      <c r="AG26" s="16"/>
      <c r="AH26" s="19"/>
      <c r="AI26" s="13"/>
      <c r="AJ26" s="14"/>
      <c r="AK26" s="21"/>
      <c r="AL26" s="16"/>
      <c r="AM26" s="19"/>
      <c r="AN26" s="13"/>
      <c r="AO26" s="14"/>
      <c r="AP26" s="21"/>
    </row>
    <row r="27" spans="1:42" ht="48.75" customHeight="1" x14ac:dyDescent="0.15">
      <c r="A27" s="64" t="s">
        <v>107</v>
      </c>
      <c r="B27" s="52">
        <v>15</v>
      </c>
      <c r="C27" s="53" t="s">
        <v>111</v>
      </c>
      <c r="D27" s="52" t="s">
        <v>72</v>
      </c>
      <c r="E27" s="52">
        <v>15</v>
      </c>
      <c r="F27" s="52" t="s">
        <v>112</v>
      </c>
      <c r="G27" s="52" t="s">
        <v>207</v>
      </c>
      <c r="H27" s="52" t="s">
        <v>217</v>
      </c>
      <c r="I27" s="52" t="s">
        <v>384</v>
      </c>
      <c r="J27" s="4" t="s">
        <v>208</v>
      </c>
      <c r="K27" s="18"/>
      <c r="L27" s="55" t="s">
        <v>79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6"/>
      <c r="X27" s="19"/>
      <c r="Y27" s="13"/>
      <c r="Z27" s="14"/>
      <c r="AA27" s="20"/>
      <c r="AB27" s="16"/>
      <c r="AC27" s="19"/>
      <c r="AD27" s="13"/>
      <c r="AE27" s="14"/>
      <c r="AF27" s="58"/>
      <c r="AG27" s="16"/>
      <c r="AH27" s="19"/>
      <c r="AI27" s="13"/>
      <c r="AJ27" s="14"/>
      <c r="AK27" s="58"/>
      <c r="AL27" s="16"/>
      <c r="AM27" s="19"/>
      <c r="AN27" s="13"/>
      <c r="AO27" s="14"/>
      <c r="AP27" s="58"/>
    </row>
    <row r="28" spans="1:42" ht="52.5" customHeight="1" x14ac:dyDescent="0.15">
      <c r="A28" s="53" t="s">
        <v>114</v>
      </c>
      <c r="B28" s="52">
        <v>16</v>
      </c>
      <c r="C28" s="53" t="s">
        <v>396</v>
      </c>
      <c r="D28" s="52" t="s">
        <v>72</v>
      </c>
      <c r="E28" s="52">
        <v>16</v>
      </c>
      <c r="F28" s="52" t="s">
        <v>115</v>
      </c>
      <c r="G28" s="52" t="s">
        <v>209</v>
      </c>
      <c r="H28" s="52" t="s">
        <v>210</v>
      </c>
      <c r="I28" s="52" t="s">
        <v>213</v>
      </c>
      <c r="J28" s="4" t="s">
        <v>215</v>
      </c>
      <c r="K28" s="18"/>
      <c r="L28" s="18"/>
      <c r="M28" s="18"/>
      <c r="N28" s="18"/>
      <c r="O28" s="18" t="s">
        <v>397</v>
      </c>
      <c r="P28" s="18"/>
      <c r="Q28" s="18"/>
      <c r="R28" s="18"/>
      <c r="S28" s="18"/>
      <c r="T28" s="18"/>
      <c r="U28" s="18"/>
      <c r="V28" s="18"/>
      <c r="W28" s="16"/>
      <c r="X28" s="19"/>
      <c r="Y28" s="13"/>
      <c r="Z28" s="14"/>
      <c r="AA28" s="20"/>
      <c r="AB28" s="16"/>
      <c r="AC28" s="19"/>
      <c r="AD28" s="13"/>
      <c r="AE28" s="14"/>
      <c r="AF28" s="20"/>
      <c r="AG28" s="16"/>
      <c r="AH28" s="19"/>
      <c r="AI28" s="13"/>
      <c r="AJ28" s="14"/>
      <c r="AK28" s="21"/>
      <c r="AL28" s="16"/>
      <c r="AM28" s="19"/>
      <c r="AN28" s="13"/>
      <c r="AO28" s="14"/>
      <c r="AP28" s="21"/>
    </row>
    <row r="29" spans="1:42" ht="92" customHeight="1" x14ac:dyDescent="0.15">
      <c r="A29" s="53" t="s">
        <v>410</v>
      </c>
      <c r="B29" s="52">
        <v>17</v>
      </c>
      <c r="C29" s="58" t="s">
        <v>411</v>
      </c>
      <c r="D29" s="52" t="s">
        <v>72</v>
      </c>
      <c r="E29" s="52">
        <v>17</v>
      </c>
      <c r="F29" s="52" t="s">
        <v>429</v>
      </c>
      <c r="G29" s="52" t="s">
        <v>196</v>
      </c>
      <c r="H29" s="52" t="s">
        <v>421</v>
      </c>
      <c r="I29" s="52" t="s">
        <v>422</v>
      </c>
      <c r="J29" s="52" t="s">
        <v>424</v>
      </c>
      <c r="K29" s="18"/>
      <c r="L29" s="18"/>
      <c r="M29" s="18" t="s">
        <v>397</v>
      </c>
      <c r="N29" s="18"/>
      <c r="O29" s="18"/>
      <c r="P29" s="18"/>
      <c r="Q29" s="18"/>
      <c r="R29" s="18"/>
      <c r="S29" s="18"/>
      <c r="T29" s="18"/>
      <c r="U29" s="18"/>
      <c r="V29" s="18"/>
      <c r="W29" s="16"/>
      <c r="X29" s="19"/>
      <c r="Y29" s="13"/>
      <c r="Z29" s="14"/>
      <c r="AA29" s="20"/>
      <c r="AB29" s="16"/>
      <c r="AC29" s="19"/>
      <c r="AD29" s="13"/>
      <c r="AE29" s="14"/>
      <c r="AF29" s="20"/>
      <c r="AG29" s="16"/>
      <c r="AH29" s="19"/>
      <c r="AI29" s="13"/>
      <c r="AJ29" s="14"/>
      <c r="AK29" s="21"/>
      <c r="AL29" s="16"/>
      <c r="AM29" s="19"/>
      <c r="AN29" s="13"/>
      <c r="AO29" s="14"/>
      <c r="AP29" s="21"/>
    </row>
    <row r="30" spans="1:42" ht="83" customHeight="1" x14ac:dyDescent="0.15">
      <c r="A30" s="66" t="s">
        <v>412</v>
      </c>
      <c r="B30" s="52">
        <v>18</v>
      </c>
      <c r="C30" s="58" t="s">
        <v>413</v>
      </c>
      <c r="D30" s="52" t="s">
        <v>72</v>
      </c>
      <c r="E30" s="52">
        <v>18</v>
      </c>
      <c r="F30" s="52" t="s">
        <v>428</v>
      </c>
      <c r="G30" s="52" t="s">
        <v>196</v>
      </c>
      <c r="H30" s="52" t="s">
        <v>423</v>
      </c>
      <c r="I30" s="52" t="s">
        <v>431</v>
      </c>
      <c r="J30" s="4" t="s">
        <v>425</v>
      </c>
      <c r="K30" s="18"/>
      <c r="L30" s="18"/>
      <c r="M30" s="18"/>
      <c r="N30" s="18" t="s">
        <v>397</v>
      </c>
      <c r="O30" s="18"/>
      <c r="P30" s="18"/>
      <c r="Q30" s="18"/>
      <c r="R30" s="18"/>
      <c r="S30" s="18"/>
      <c r="T30" s="18"/>
      <c r="U30" s="18"/>
      <c r="V30" s="18"/>
      <c r="W30" s="16"/>
      <c r="X30" s="19"/>
      <c r="Y30" s="13"/>
      <c r="Z30" s="14"/>
      <c r="AA30" s="20"/>
      <c r="AB30" s="16"/>
      <c r="AC30" s="19"/>
      <c r="AD30" s="13"/>
      <c r="AE30" s="14"/>
      <c r="AF30" s="20"/>
      <c r="AG30" s="16"/>
      <c r="AH30" s="19"/>
      <c r="AI30" s="13"/>
      <c r="AJ30" s="14"/>
      <c r="AK30" s="21"/>
      <c r="AL30" s="16"/>
      <c r="AM30" s="19"/>
      <c r="AN30" s="13"/>
      <c r="AO30" s="14"/>
      <c r="AP30" s="21"/>
    </row>
    <row r="31" spans="1:42" ht="52.5" customHeight="1" x14ac:dyDescent="0.15">
      <c r="A31" s="65" t="s">
        <v>418</v>
      </c>
      <c r="B31" s="52">
        <v>19</v>
      </c>
      <c r="C31" s="58" t="s">
        <v>426</v>
      </c>
      <c r="D31" s="52" t="s">
        <v>433</v>
      </c>
      <c r="E31" s="52">
        <v>19</v>
      </c>
      <c r="F31" s="52" t="s">
        <v>427</v>
      </c>
      <c r="G31" s="52" t="s">
        <v>196</v>
      </c>
      <c r="H31" s="52" t="s">
        <v>430</v>
      </c>
      <c r="I31" s="52" t="s">
        <v>432</v>
      </c>
      <c r="J31" s="52" t="s">
        <v>432</v>
      </c>
      <c r="K31" s="18"/>
      <c r="L31" s="18"/>
      <c r="M31" s="18"/>
      <c r="N31" s="18"/>
      <c r="O31" s="18"/>
      <c r="P31" s="18"/>
      <c r="Q31" s="18"/>
      <c r="R31" s="18" t="s">
        <v>397</v>
      </c>
      <c r="S31" s="18"/>
      <c r="T31" s="18"/>
      <c r="U31" s="18"/>
      <c r="V31" s="18"/>
      <c r="W31" s="16"/>
      <c r="X31" s="19"/>
      <c r="Y31" s="13"/>
      <c r="Z31" s="14"/>
      <c r="AA31" s="20"/>
      <c r="AB31" s="16"/>
      <c r="AC31" s="19"/>
      <c r="AD31" s="13"/>
      <c r="AE31" s="14"/>
      <c r="AF31" s="20"/>
      <c r="AG31" s="16"/>
      <c r="AH31" s="19"/>
      <c r="AI31" s="13"/>
      <c r="AJ31" s="14"/>
      <c r="AK31" s="21"/>
      <c r="AL31" s="16"/>
      <c r="AM31" s="19"/>
      <c r="AN31" s="13"/>
      <c r="AO31" s="14"/>
      <c r="AP31" s="21"/>
    </row>
    <row r="32" spans="1:42" ht="102" customHeight="1" x14ac:dyDescent="0.15">
      <c r="A32" s="65" t="s">
        <v>419</v>
      </c>
      <c r="B32" s="52">
        <v>20</v>
      </c>
      <c r="C32" s="58" t="s">
        <v>414</v>
      </c>
      <c r="D32" s="52" t="s">
        <v>72</v>
      </c>
      <c r="E32" s="52">
        <v>20</v>
      </c>
      <c r="F32" s="52" t="s">
        <v>434</v>
      </c>
      <c r="G32" s="52" t="s">
        <v>211</v>
      </c>
      <c r="H32" s="52" t="s">
        <v>435</v>
      </c>
      <c r="I32" s="52" t="s">
        <v>436</v>
      </c>
      <c r="J32" s="52" t="s">
        <v>436</v>
      </c>
      <c r="K32" s="18"/>
      <c r="L32" s="18"/>
      <c r="M32" s="18"/>
      <c r="N32" s="18"/>
      <c r="O32" s="18" t="s">
        <v>397</v>
      </c>
      <c r="P32" s="18"/>
      <c r="Q32" s="18"/>
      <c r="R32" s="18"/>
      <c r="S32" s="18"/>
      <c r="T32" s="18"/>
      <c r="U32" s="18"/>
      <c r="V32" s="18"/>
      <c r="W32" s="16"/>
      <c r="X32" s="19"/>
      <c r="Y32" s="13"/>
      <c r="Z32" s="14"/>
      <c r="AA32" s="20"/>
      <c r="AB32" s="16"/>
      <c r="AC32" s="19"/>
      <c r="AD32" s="13"/>
      <c r="AE32" s="14"/>
      <c r="AF32" s="20"/>
      <c r="AG32" s="16"/>
      <c r="AH32" s="19"/>
      <c r="AI32" s="13"/>
      <c r="AJ32" s="14"/>
      <c r="AK32" s="21"/>
      <c r="AL32" s="16"/>
      <c r="AM32" s="19"/>
      <c r="AN32" s="13"/>
      <c r="AO32" s="14"/>
      <c r="AP32" s="21"/>
    </row>
    <row r="33" spans="1:42" ht="60.75" customHeight="1" x14ac:dyDescent="0.15">
      <c r="A33" s="63" t="s">
        <v>116</v>
      </c>
      <c r="B33" s="52">
        <v>21</v>
      </c>
      <c r="C33" s="53" t="s">
        <v>117</v>
      </c>
      <c r="D33" s="52" t="s">
        <v>118</v>
      </c>
      <c r="E33" s="52">
        <v>21</v>
      </c>
      <c r="F33" s="52" t="s">
        <v>119</v>
      </c>
      <c r="G33" s="52" t="s">
        <v>211</v>
      </c>
      <c r="H33" s="52" t="s">
        <v>212</v>
      </c>
      <c r="I33" s="52" t="s">
        <v>214</v>
      </c>
      <c r="J33" s="52" t="s">
        <v>216</v>
      </c>
      <c r="K33" s="18"/>
      <c r="L33" s="18"/>
      <c r="M33" s="18"/>
      <c r="N33" s="18"/>
      <c r="O33" s="18"/>
      <c r="P33" s="18"/>
      <c r="Q33" s="18" t="s">
        <v>79</v>
      </c>
      <c r="R33" s="18"/>
      <c r="S33" s="18"/>
      <c r="T33" s="18"/>
      <c r="U33" s="18"/>
      <c r="V33" s="18"/>
      <c r="W33" s="16"/>
      <c r="X33" s="19"/>
      <c r="Y33" s="13"/>
      <c r="Z33" s="14"/>
      <c r="AA33" s="20"/>
      <c r="AB33" s="16"/>
      <c r="AC33" s="19"/>
      <c r="AD33" s="13"/>
      <c r="AE33" s="14"/>
      <c r="AF33" s="20"/>
      <c r="AG33" s="16"/>
      <c r="AH33" s="19"/>
      <c r="AI33" s="13"/>
      <c r="AJ33" s="14"/>
      <c r="AK33" s="21"/>
      <c r="AL33" s="16"/>
      <c r="AM33" s="19"/>
      <c r="AN33" s="13"/>
      <c r="AO33" s="14"/>
      <c r="AP33" s="21"/>
    </row>
    <row r="34" spans="1:42" ht="42" customHeight="1" x14ac:dyDescent="0.15">
      <c r="A34" s="67" t="s">
        <v>123</v>
      </c>
      <c r="B34" s="52">
        <v>22</v>
      </c>
      <c r="C34" s="53" t="s">
        <v>401</v>
      </c>
      <c r="D34" s="52" t="s">
        <v>72</v>
      </c>
      <c r="E34" s="52">
        <v>22</v>
      </c>
      <c r="F34" s="52" t="s">
        <v>402</v>
      </c>
      <c r="G34" s="52" t="s">
        <v>403</v>
      </c>
      <c r="H34" s="52" t="s">
        <v>218</v>
      </c>
      <c r="I34" s="52" t="s">
        <v>385</v>
      </c>
      <c r="J34" s="4" t="s">
        <v>219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 t="s">
        <v>397</v>
      </c>
      <c r="W34" s="16"/>
      <c r="X34" s="19"/>
      <c r="Y34" s="13"/>
      <c r="Z34" s="14"/>
      <c r="AA34" s="20"/>
      <c r="AB34" s="16"/>
      <c r="AC34" s="19"/>
      <c r="AD34" s="13"/>
      <c r="AE34" s="14"/>
      <c r="AF34" s="20"/>
      <c r="AG34" s="16"/>
      <c r="AH34" s="19"/>
      <c r="AI34" s="13"/>
      <c r="AJ34" s="14"/>
      <c r="AK34" s="21"/>
      <c r="AL34" s="16"/>
      <c r="AM34" s="19"/>
      <c r="AN34" s="13"/>
      <c r="AO34" s="14"/>
      <c r="AP34" s="21"/>
    </row>
    <row r="35" spans="1:42" ht="71.25" customHeight="1" x14ac:dyDescent="0.15">
      <c r="A35" s="67"/>
      <c r="B35" s="52">
        <v>23</v>
      </c>
      <c r="C35" s="53" t="s">
        <v>120</v>
      </c>
      <c r="D35" s="52" t="s">
        <v>72</v>
      </c>
      <c r="E35" s="52">
        <v>23</v>
      </c>
      <c r="F35" s="52" t="s">
        <v>121</v>
      </c>
      <c r="G35" s="52" t="s">
        <v>220</v>
      </c>
      <c r="H35" s="52" t="s">
        <v>233</v>
      </c>
      <c r="I35" s="52" t="s">
        <v>386</v>
      </c>
      <c r="J35" s="4" t="s">
        <v>122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 t="s">
        <v>397</v>
      </c>
      <c r="W35" s="16"/>
      <c r="X35" s="19"/>
      <c r="Y35" s="13"/>
      <c r="Z35" s="14"/>
      <c r="AA35" s="20"/>
      <c r="AB35" s="16"/>
      <c r="AC35" s="19"/>
      <c r="AD35" s="13"/>
      <c r="AE35" s="14"/>
      <c r="AF35" s="20"/>
      <c r="AG35" s="16"/>
      <c r="AH35" s="19"/>
      <c r="AI35" s="13"/>
      <c r="AJ35" s="14"/>
      <c r="AK35" s="21"/>
      <c r="AL35" s="16"/>
      <c r="AM35" s="19"/>
      <c r="AN35" s="13"/>
      <c r="AO35" s="14"/>
      <c r="AP35" s="21"/>
    </row>
    <row r="36" spans="1:42" ht="49.5" customHeight="1" x14ac:dyDescent="0.15">
      <c r="A36" s="67"/>
      <c r="B36" s="52">
        <v>24</v>
      </c>
      <c r="C36" s="53" t="s">
        <v>128</v>
      </c>
      <c r="D36" s="52" t="s">
        <v>72</v>
      </c>
      <c r="E36" s="52">
        <v>24</v>
      </c>
      <c r="F36" s="52" t="s">
        <v>129</v>
      </c>
      <c r="G36" s="52" t="s">
        <v>211</v>
      </c>
      <c r="H36" s="52" t="s">
        <v>221</v>
      </c>
      <c r="I36" s="52" t="s">
        <v>222</v>
      </c>
      <c r="J36" s="52" t="s">
        <v>223</v>
      </c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 t="s">
        <v>397</v>
      </c>
      <c r="W36" s="16"/>
      <c r="X36" s="19"/>
      <c r="Y36" s="13"/>
      <c r="Z36" s="14"/>
      <c r="AA36" s="20"/>
      <c r="AB36" s="16"/>
      <c r="AC36" s="19"/>
      <c r="AD36" s="13"/>
      <c r="AE36" s="14"/>
      <c r="AF36" s="20"/>
      <c r="AG36" s="16"/>
      <c r="AH36" s="19"/>
      <c r="AI36" s="13"/>
      <c r="AJ36" s="14"/>
      <c r="AK36" s="21"/>
      <c r="AL36" s="16"/>
      <c r="AM36" s="19"/>
      <c r="AN36" s="13"/>
      <c r="AO36" s="14"/>
      <c r="AP36" s="21"/>
    </row>
    <row r="37" spans="1:42" ht="41.25" customHeight="1" x14ac:dyDescent="0.15">
      <c r="A37" s="67"/>
      <c r="B37" s="52">
        <v>25</v>
      </c>
      <c r="C37" s="53" t="s">
        <v>130</v>
      </c>
      <c r="D37" s="52" t="s">
        <v>72</v>
      </c>
      <c r="E37" s="52">
        <v>25</v>
      </c>
      <c r="F37" s="52" t="s">
        <v>131</v>
      </c>
      <c r="G37" s="52" t="s">
        <v>224</v>
      </c>
      <c r="H37" s="52" t="s">
        <v>225</v>
      </c>
      <c r="I37" s="52" t="s">
        <v>226</v>
      </c>
      <c r="J37" s="52" t="s">
        <v>227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 t="s">
        <v>397</v>
      </c>
      <c r="W37" s="16"/>
      <c r="X37" s="19"/>
      <c r="Y37" s="13"/>
      <c r="Z37" s="14"/>
      <c r="AA37" s="20"/>
      <c r="AB37" s="16"/>
      <c r="AC37" s="19"/>
      <c r="AD37" s="13"/>
      <c r="AE37" s="14"/>
      <c r="AF37" s="20"/>
      <c r="AG37" s="16"/>
      <c r="AH37" s="19"/>
      <c r="AI37" s="13"/>
      <c r="AJ37" s="14"/>
      <c r="AK37" s="21"/>
      <c r="AL37" s="16"/>
      <c r="AM37" s="19"/>
      <c r="AN37" s="13"/>
      <c r="AO37" s="14"/>
      <c r="AP37" s="21"/>
    </row>
    <row r="38" spans="1:42" ht="54.75" customHeight="1" x14ac:dyDescent="0.15">
      <c r="A38" s="67"/>
      <c r="B38" s="52">
        <v>26</v>
      </c>
      <c r="C38" s="53" t="s">
        <v>124</v>
      </c>
      <c r="D38" s="52" t="s">
        <v>72</v>
      </c>
      <c r="E38" s="52">
        <v>26</v>
      </c>
      <c r="F38" s="52" t="s">
        <v>127</v>
      </c>
      <c r="G38" s="52" t="s">
        <v>229</v>
      </c>
      <c r="H38" s="52" t="s">
        <v>228</v>
      </c>
      <c r="I38" s="52" t="s">
        <v>387</v>
      </c>
      <c r="J38" s="4" t="s">
        <v>230</v>
      </c>
      <c r="K38" s="18"/>
      <c r="L38" s="18"/>
      <c r="M38" s="18"/>
      <c r="N38" s="18"/>
      <c r="O38" s="18"/>
      <c r="P38" s="18" t="s">
        <v>397</v>
      </c>
      <c r="Q38" s="18"/>
      <c r="R38" s="18"/>
      <c r="S38" s="18"/>
      <c r="T38" s="18"/>
      <c r="U38" s="18"/>
      <c r="V38" s="18"/>
      <c r="W38" s="16"/>
      <c r="X38" s="19"/>
      <c r="Y38" s="13"/>
      <c r="Z38" s="14"/>
      <c r="AA38" s="20"/>
      <c r="AB38" s="16"/>
      <c r="AC38" s="19"/>
      <c r="AD38" s="13"/>
      <c r="AE38" s="14"/>
      <c r="AF38" s="20"/>
      <c r="AG38" s="16"/>
      <c r="AH38" s="19"/>
      <c r="AI38" s="13"/>
      <c r="AJ38" s="14"/>
      <c r="AK38" s="21"/>
      <c r="AL38" s="16"/>
      <c r="AM38" s="19"/>
      <c r="AN38" s="13"/>
      <c r="AO38" s="14"/>
      <c r="AP38" s="21"/>
    </row>
    <row r="39" spans="1:42" ht="48" customHeight="1" x14ac:dyDescent="0.15">
      <c r="A39" s="67"/>
      <c r="B39" s="52">
        <v>27</v>
      </c>
      <c r="C39" s="53" t="s">
        <v>125</v>
      </c>
      <c r="D39" s="52" t="s">
        <v>72</v>
      </c>
      <c r="E39" s="52">
        <v>27</v>
      </c>
      <c r="F39" s="52" t="s">
        <v>126</v>
      </c>
      <c r="G39" s="52" t="s">
        <v>229</v>
      </c>
      <c r="H39" s="52" t="s">
        <v>228</v>
      </c>
      <c r="I39" s="52" t="s">
        <v>387</v>
      </c>
      <c r="J39" s="4" t="s">
        <v>230</v>
      </c>
      <c r="K39" s="18"/>
      <c r="L39" s="18"/>
      <c r="M39" s="18"/>
      <c r="N39" s="18"/>
      <c r="O39" s="18" t="s">
        <v>79</v>
      </c>
      <c r="P39" s="18"/>
      <c r="Q39" s="18"/>
      <c r="R39" s="18"/>
      <c r="S39" s="18"/>
      <c r="T39" s="18"/>
      <c r="U39" s="18"/>
      <c r="V39" s="18"/>
      <c r="W39" s="16"/>
      <c r="X39" s="19"/>
      <c r="Y39" s="13"/>
      <c r="Z39" s="14"/>
      <c r="AA39" s="20"/>
      <c r="AB39" s="16"/>
      <c r="AC39" s="19"/>
      <c r="AD39" s="13"/>
      <c r="AE39" s="14"/>
      <c r="AF39" s="20"/>
      <c r="AG39" s="16"/>
      <c r="AH39" s="19"/>
      <c r="AI39" s="13"/>
      <c r="AJ39" s="14"/>
      <c r="AK39" s="21"/>
      <c r="AL39" s="16"/>
      <c r="AM39" s="19"/>
      <c r="AN39" s="13"/>
      <c r="AO39" s="14"/>
      <c r="AP39" s="21"/>
    </row>
    <row r="40" spans="1:42" ht="51" customHeight="1" x14ac:dyDescent="0.15">
      <c r="A40" s="67"/>
      <c r="B40" s="52">
        <v>28</v>
      </c>
      <c r="C40" s="53" t="s">
        <v>132</v>
      </c>
      <c r="D40" s="52" t="s">
        <v>72</v>
      </c>
      <c r="E40" s="52">
        <v>28</v>
      </c>
      <c r="F40" s="52" t="s">
        <v>133</v>
      </c>
      <c r="G40" s="52" t="s">
        <v>231</v>
      </c>
      <c r="H40" s="52" t="s">
        <v>228</v>
      </c>
      <c r="I40" s="52" t="s">
        <v>388</v>
      </c>
      <c r="J40" s="4" t="s">
        <v>232</v>
      </c>
      <c r="K40" s="18"/>
      <c r="L40" s="18"/>
      <c r="M40" s="18" t="s">
        <v>79</v>
      </c>
      <c r="N40" s="18"/>
      <c r="O40" s="18"/>
      <c r="P40" s="18"/>
      <c r="Q40" s="18"/>
      <c r="R40" s="18"/>
      <c r="S40" s="18"/>
      <c r="T40" s="18"/>
      <c r="U40" s="18"/>
      <c r="V40" s="18"/>
      <c r="W40" s="16"/>
      <c r="X40" s="19"/>
      <c r="Y40" s="13"/>
      <c r="Z40" s="14"/>
      <c r="AA40" s="20"/>
      <c r="AB40" s="16"/>
      <c r="AC40" s="19"/>
      <c r="AD40" s="13"/>
      <c r="AE40" s="14"/>
      <c r="AF40" s="20"/>
      <c r="AG40" s="16"/>
      <c r="AH40" s="19"/>
      <c r="AI40" s="13"/>
      <c r="AJ40" s="14"/>
      <c r="AK40" s="21"/>
      <c r="AL40" s="16"/>
      <c r="AM40" s="19"/>
      <c r="AN40" s="13"/>
      <c r="AO40" s="14"/>
      <c r="AP40" s="21"/>
    </row>
    <row r="41" spans="1:42" ht="54.75" customHeight="1" x14ac:dyDescent="0.15">
      <c r="A41" s="67"/>
      <c r="B41" s="52">
        <v>29</v>
      </c>
      <c r="C41" s="53" t="s">
        <v>134</v>
      </c>
      <c r="D41" s="52" t="s">
        <v>406</v>
      </c>
      <c r="E41" s="52">
        <v>29</v>
      </c>
      <c r="F41" s="52" t="s">
        <v>234</v>
      </c>
      <c r="G41" s="52" t="s">
        <v>235</v>
      </c>
      <c r="H41" s="52" t="s">
        <v>236</v>
      </c>
      <c r="I41" s="52" t="s">
        <v>389</v>
      </c>
      <c r="J41" s="4" t="s">
        <v>237</v>
      </c>
      <c r="K41" s="18"/>
      <c r="L41" s="18"/>
      <c r="M41" s="18"/>
      <c r="N41" s="18"/>
      <c r="O41" s="18" t="s">
        <v>397</v>
      </c>
      <c r="P41" s="18"/>
      <c r="Q41" s="18"/>
      <c r="R41" s="18"/>
      <c r="S41" s="18" t="s">
        <v>397</v>
      </c>
      <c r="T41" s="18"/>
      <c r="U41" s="18"/>
      <c r="V41" s="18"/>
      <c r="W41" s="16"/>
      <c r="X41" s="19"/>
      <c r="Y41" s="13"/>
      <c r="Z41" s="14"/>
      <c r="AA41" s="20"/>
      <c r="AB41" s="16"/>
      <c r="AC41" s="19"/>
      <c r="AD41" s="13"/>
      <c r="AE41" s="14"/>
      <c r="AF41" s="20"/>
      <c r="AG41" s="16"/>
      <c r="AH41" s="19"/>
      <c r="AI41" s="13"/>
      <c r="AJ41" s="14"/>
      <c r="AK41" s="21"/>
      <c r="AL41" s="16"/>
      <c r="AM41" s="19"/>
      <c r="AN41" s="13"/>
      <c r="AO41" s="14"/>
      <c r="AP41" s="21"/>
    </row>
    <row r="42" spans="1:42" ht="53.25" customHeight="1" x14ac:dyDescent="0.15">
      <c r="A42" s="67"/>
      <c r="B42" s="52">
        <v>30</v>
      </c>
      <c r="C42" s="53" t="s">
        <v>135</v>
      </c>
      <c r="D42" s="52" t="s">
        <v>72</v>
      </c>
      <c r="E42" s="52">
        <v>30</v>
      </c>
      <c r="F42" s="52" t="s">
        <v>404</v>
      </c>
      <c r="G42" s="52" t="s">
        <v>238</v>
      </c>
      <c r="H42" s="52" t="s">
        <v>239</v>
      </c>
      <c r="I42" s="52" t="s">
        <v>239</v>
      </c>
      <c r="J42" s="52" t="s">
        <v>239</v>
      </c>
      <c r="K42" s="18"/>
      <c r="L42" s="18"/>
      <c r="M42" s="18"/>
      <c r="N42" s="18" t="s">
        <v>397</v>
      </c>
      <c r="O42" s="18"/>
      <c r="P42" s="18"/>
      <c r="Q42" s="18"/>
      <c r="R42" s="18"/>
      <c r="S42" s="18"/>
      <c r="T42" s="18"/>
      <c r="U42" s="18"/>
      <c r="V42" s="18"/>
      <c r="W42" s="16"/>
      <c r="X42" s="19"/>
      <c r="Y42" s="13"/>
      <c r="Z42" s="14"/>
      <c r="AA42" s="20"/>
      <c r="AB42" s="16"/>
      <c r="AC42" s="19"/>
      <c r="AD42" s="13"/>
      <c r="AE42" s="14"/>
      <c r="AF42" s="20"/>
      <c r="AG42" s="16"/>
      <c r="AH42" s="19"/>
      <c r="AI42" s="13"/>
      <c r="AJ42" s="14"/>
      <c r="AK42" s="21"/>
      <c r="AL42" s="16"/>
      <c r="AM42" s="19"/>
      <c r="AN42" s="13"/>
      <c r="AO42" s="14"/>
      <c r="AP42" s="21"/>
    </row>
    <row r="43" spans="1:42" ht="68" customHeight="1" x14ac:dyDescent="0.15">
      <c r="A43" s="68" t="s">
        <v>153</v>
      </c>
      <c r="B43" s="52">
        <v>31</v>
      </c>
      <c r="C43" s="53" t="s">
        <v>417</v>
      </c>
      <c r="D43" s="18" t="s">
        <v>138</v>
      </c>
      <c r="E43" s="52">
        <v>31</v>
      </c>
      <c r="F43" s="18" t="s">
        <v>136</v>
      </c>
      <c r="G43" s="52" t="s">
        <v>245</v>
      </c>
      <c r="H43" s="52" t="s">
        <v>246</v>
      </c>
      <c r="I43" s="52" t="s">
        <v>247</v>
      </c>
      <c r="J43" s="4" t="s">
        <v>248</v>
      </c>
      <c r="K43" s="18"/>
      <c r="L43" s="18" t="s">
        <v>397</v>
      </c>
      <c r="M43" s="18"/>
      <c r="N43" s="18"/>
      <c r="O43" s="18"/>
      <c r="P43" s="18"/>
      <c r="Q43" s="18"/>
      <c r="R43" s="18"/>
      <c r="S43" s="18" t="s">
        <v>397</v>
      </c>
      <c r="T43" s="18"/>
      <c r="U43" s="18"/>
      <c r="V43" s="18"/>
      <c r="W43" s="16"/>
      <c r="X43" s="19"/>
      <c r="Y43" s="13"/>
      <c r="Z43" s="14"/>
      <c r="AA43" s="20"/>
      <c r="AB43" s="16"/>
      <c r="AC43" s="19"/>
      <c r="AD43" s="13"/>
      <c r="AE43" s="14"/>
      <c r="AF43" s="20"/>
      <c r="AG43" s="16"/>
      <c r="AH43" s="19"/>
      <c r="AI43" s="13"/>
      <c r="AJ43" s="14"/>
      <c r="AK43" s="21"/>
      <c r="AL43" s="16"/>
      <c r="AM43" s="19"/>
      <c r="AN43" s="13"/>
      <c r="AO43" s="14"/>
      <c r="AP43" s="21"/>
    </row>
    <row r="44" spans="1:42" ht="96" customHeight="1" x14ac:dyDescent="0.15">
      <c r="A44" s="69"/>
      <c r="B44" s="52">
        <v>32</v>
      </c>
      <c r="C44" s="53" t="s">
        <v>252</v>
      </c>
      <c r="D44" s="18" t="s">
        <v>137</v>
      </c>
      <c r="E44" s="52">
        <v>32</v>
      </c>
      <c r="F44" s="18" t="s">
        <v>249</v>
      </c>
      <c r="G44" s="52" t="s">
        <v>292</v>
      </c>
      <c r="H44" s="52" t="s">
        <v>250</v>
      </c>
      <c r="I44" s="52" t="s">
        <v>390</v>
      </c>
      <c r="J44" s="4" t="s">
        <v>251</v>
      </c>
      <c r="K44" s="18"/>
      <c r="L44" s="18"/>
      <c r="M44" s="18"/>
      <c r="N44" s="18"/>
      <c r="O44" s="18"/>
      <c r="P44" s="18"/>
      <c r="Q44" s="18" t="s">
        <v>397</v>
      </c>
      <c r="R44" s="18"/>
      <c r="S44" s="18"/>
      <c r="T44" s="18"/>
      <c r="U44" s="18"/>
      <c r="V44" s="18"/>
      <c r="W44" s="16"/>
      <c r="X44" s="19"/>
      <c r="Y44" s="13"/>
      <c r="Z44" s="14"/>
      <c r="AA44" s="20"/>
      <c r="AB44" s="16"/>
      <c r="AC44" s="19"/>
      <c r="AD44" s="13"/>
      <c r="AE44" s="14"/>
      <c r="AF44" s="20"/>
      <c r="AG44" s="16"/>
      <c r="AH44" s="19"/>
      <c r="AI44" s="13"/>
      <c r="AJ44" s="14"/>
      <c r="AK44" s="21"/>
      <c r="AL44" s="16"/>
      <c r="AM44" s="19"/>
      <c r="AN44" s="13"/>
      <c r="AO44" s="14"/>
      <c r="AP44" s="21"/>
    </row>
    <row r="45" spans="1:42" ht="53.25" customHeight="1" x14ac:dyDescent="0.15">
      <c r="A45" s="69"/>
      <c r="B45" s="52">
        <v>33</v>
      </c>
      <c r="C45" s="53" t="s">
        <v>240</v>
      </c>
      <c r="D45" s="52" t="s">
        <v>139</v>
      </c>
      <c r="E45" s="52">
        <v>33</v>
      </c>
      <c r="F45" s="52" t="s">
        <v>241</v>
      </c>
      <c r="G45" s="52" t="s">
        <v>242</v>
      </c>
      <c r="H45" s="52" t="s">
        <v>243</v>
      </c>
      <c r="I45" s="52" t="s">
        <v>391</v>
      </c>
      <c r="J45" s="4" t="s">
        <v>244</v>
      </c>
      <c r="K45" s="18" t="s">
        <v>79</v>
      </c>
      <c r="L45" s="18" t="s">
        <v>79</v>
      </c>
      <c r="M45" s="18" t="s">
        <v>79</v>
      </c>
      <c r="N45" s="18" t="s">
        <v>79</v>
      </c>
      <c r="O45" s="18" t="s">
        <v>79</v>
      </c>
      <c r="P45" s="18" t="s">
        <v>79</v>
      </c>
      <c r="Q45" s="18" t="s">
        <v>79</v>
      </c>
      <c r="R45" s="18" t="s">
        <v>79</v>
      </c>
      <c r="S45" s="18" t="s">
        <v>79</v>
      </c>
      <c r="T45" s="18" t="s">
        <v>79</v>
      </c>
      <c r="U45" s="18" t="s">
        <v>79</v>
      </c>
      <c r="V45" s="18" t="s">
        <v>79</v>
      </c>
      <c r="W45" s="16"/>
      <c r="X45" s="19"/>
      <c r="Y45" s="13"/>
      <c r="Z45" s="14"/>
      <c r="AA45" s="20"/>
      <c r="AB45" s="16"/>
      <c r="AC45" s="19"/>
      <c r="AD45" s="13"/>
      <c r="AE45" s="14"/>
      <c r="AF45" s="20"/>
      <c r="AG45" s="16"/>
      <c r="AH45" s="19"/>
      <c r="AI45" s="13"/>
      <c r="AJ45" s="14"/>
      <c r="AK45" s="21"/>
      <c r="AL45" s="16"/>
      <c r="AM45" s="19"/>
      <c r="AN45" s="13"/>
      <c r="AO45" s="14"/>
      <c r="AP45" s="21"/>
    </row>
    <row r="46" spans="1:42" ht="63.75" customHeight="1" x14ac:dyDescent="0.15">
      <c r="A46" s="69"/>
      <c r="B46" s="52">
        <v>34</v>
      </c>
      <c r="C46" s="53" t="s">
        <v>253</v>
      </c>
      <c r="D46" s="52" t="s">
        <v>141</v>
      </c>
      <c r="E46" s="52">
        <v>34</v>
      </c>
      <c r="F46" s="52" t="s">
        <v>142</v>
      </c>
      <c r="G46" s="52" t="s">
        <v>254</v>
      </c>
      <c r="H46" s="52" t="s">
        <v>255</v>
      </c>
      <c r="I46" s="52" t="s">
        <v>255</v>
      </c>
      <c r="J46" s="4" t="s">
        <v>256</v>
      </c>
      <c r="K46" s="18"/>
      <c r="L46" s="18"/>
      <c r="M46" s="18" t="s">
        <v>79</v>
      </c>
      <c r="N46" s="18"/>
      <c r="O46" s="18"/>
      <c r="P46" s="18" t="s">
        <v>79</v>
      </c>
      <c r="Q46" s="18"/>
      <c r="R46" s="18"/>
      <c r="S46" s="18" t="s">
        <v>79</v>
      </c>
      <c r="T46" s="18"/>
      <c r="U46" s="18"/>
      <c r="V46" s="18" t="s">
        <v>79</v>
      </c>
      <c r="W46" s="16"/>
      <c r="X46" s="19"/>
      <c r="Y46" s="13"/>
      <c r="Z46" s="14"/>
      <c r="AA46" s="20"/>
      <c r="AB46" s="16"/>
      <c r="AC46" s="19"/>
      <c r="AD46" s="13"/>
      <c r="AE46" s="14"/>
      <c r="AF46" s="20"/>
      <c r="AG46" s="16"/>
      <c r="AH46" s="19"/>
      <c r="AI46" s="13"/>
      <c r="AJ46" s="14"/>
      <c r="AK46" s="21"/>
      <c r="AL46" s="16"/>
      <c r="AM46" s="19"/>
      <c r="AN46" s="13"/>
      <c r="AO46" s="14"/>
      <c r="AP46" s="21"/>
    </row>
    <row r="47" spans="1:42" ht="45" customHeight="1" x14ac:dyDescent="0.15">
      <c r="A47" s="69"/>
      <c r="B47" s="52">
        <v>35</v>
      </c>
      <c r="C47" s="53" t="s">
        <v>144</v>
      </c>
      <c r="D47" s="52" t="s">
        <v>141</v>
      </c>
      <c r="E47" s="52">
        <v>35</v>
      </c>
      <c r="F47" s="52" t="s">
        <v>143</v>
      </c>
      <c r="G47" s="52" t="s">
        <v>279</v>
      </c>
      <c r="H47" s="18" t="s">
        <v>259</v>
      </c>
      <c r="I47" s="18" t="s">
        <v>392</v>
      </c>
      <c r="J47" s="4" t="s">
        <v>260</v>
      </c>
      <c r="K47" s="18"/>
      <c r="L47" s="18"/>
      <c r="M47" s="18" t="s">
        <v>397</v>
      </c>
      <c r="N47" s="18"/>
      <c r="O47" s="18"/>
      <c r="P47" s="18" t="s">
        <v>397</v>
      </c>
      <c r="Q47" s="18"/>
      <c r="R47" s="18"/>
      <c r="S47" s="18" t="s">
        <v>397</v>
      </c>
      <c r="T47" s="18"/>
      <c r="U47" s="18"/>
      <c r="V47" s="18" t="s">
        <v>397</v>
      </c>
      <c r="W47" s="16"/>
      <c r="X47" s="19"/>
      <c r="Y47" s="13"/>
      <c r="Z47" s="14"/>
      <c r="AA47" s="20"/>
      <c r="AB47" s="16"/>
      <c r="AC47" s="19"/>
      <c r="AD47" s="13"/>
      <c r="AE47" s="14"/>
      <c r="AF47" s="20"/>
      <c r="AG47" s="16"/>
      <c r="AH47" s="19"/>
      <c r="AI47" s="13"/>
      <c r="AJ47" s="14"/>
      <c r="AK47" s="21"/>
      <c r="AL47" s="16"/>
      <c r="AM47" s="19"/>
      <c r="AN47" s="13"/>
      <c r="AO47" s="14"/>
      <c r="AP47" s="21"/>
    </row>
    <row r="48" spans="1:42" ht="55.5" customHeight="1" x14ac:dyDescent="0.15">
      <c r="A48" s="70"/>
      <c r="B48" s="52">
        <v>36</v>
      </c>
      <c r="C48" s="53" t="s">
        <v>147</v>
      </c>
      <c r="D48" s="52" t="s">
        <v>141</v>
      </c>
      <c r="E48" s="52">
        <v>36</v>
      </c>
      <c r="F48" s="52" t="s">
        <v>258</v>
      </c>
      <c r="G48" s="52" t="s">
        <v>261</v>
      </c>
      <c r="H48" s="52" t="s">
        <v>262</v>
      </c>
      <c r="I48" s="52" t="s">
        <v>393</v>
      </c>
      <c r="J48" s="4" t="s">
        <v>263</v>
      </c>
      <c r="K48" s="18" t="s">
        <v>397</v>
      </c>
      <c r="L48" s="18"/>
      <c r="M48" s="18"/>
      <c r="N48" s="18"/>
      <c r="O48" s="18"/>
      <c r="P48" s="18"/>
      <c r="Q48" s="18"/>
      <c r="R48" s="18"/>
      <c r="S48" s="18"/>
      <c r="T48" s="18" t="s">
        <v>397</v>
      </c>
      <c r="U48" s="18"/>
      <c r="V48" s="18"/>
      <c r="W48" s="16"/>
      <c r="X48" s="19"/>
      <c r="Y48" s="13"/>
      <c r="Z48" s="14"/>
      <c r="AA48" s="20"/>
      <c r="AB48" s="16"/>
      <c r="AC48" s="19"/>
      <c r="AD48" s="13"/>
      <c r="AE48" s="14"/>
      <c r="AF48" s="20"/>
      <c r="AG48" s="16"/>
      <c r="AH48" s="19"/>
      <c r="AI48" s="13"/>
      <c r="AJ48" s="14"/>
      <c r="AK48" s="21"/>
      <c r="AL48" s="16"/>
      <c r="AM48" s="19"/>
      <c r="AN48" s="13"/>
      <c r="AO48" s="14"/>
      <c r="AP48" s="21"/>
    </row>
    <row r="49" spans="1:42" ht="77" hidden="1" customHeight="1" x14ac:dyDescent="0.15">
      <c r="A49" s="69"/>
      <c r="B49" s="52">
        <v>33</v>
      </c>
      <c r="C49" s="53" t="s">
        <v>264</v>
      </c>
      <c r="D49" s="52" t="s">
        <v>145</v>
      </c>
      <c r="E49" s="52">
        <v>37</v>
      </c>
      <c r="F49" s="52" t="s">
        <v>265</v>
      </c>
      <c r="G49" s="52" t="s">
        <v>266</v>
      </c>
      <c r="H49" s="52" t="s">
        <v>267</v>
      </c>
      <c r="I49" s="52" t="s">
        <v>268</v>
      </c>
      <c r="J49" s="4" t="s">
        <v>269</v>
      </c>
      <c r="K49" s="18"/>
      <c r="L49" s="18"/>
      <c r="M49" s="18" t="s">
        <v>79</v>
      </c>
      <c r="N49" s="18"/>
      <c r="O49" s="18"/>
      <c r="P49" s="18"/>
      <c r="Q49" s="18"/>
      <c r="R49" s="18"/>
      <c r="S49" s="18"/>
      <c r="T49" s="18"/>
      <c r="U49" s="18"/>
      <c r="V49" s="18"/>
      <c r="W49" s="16"/>
      <c r="X49" s="19"/>
      <c r="Y49" s="13"/>
      <c r="Z49" s="14"/>
      <c r="AA49" s="20"/>
      <c r="AB49" s="16"/>
      <c r="AC49" s="19"/>
      <c r="AD49" s="13"/>
      <c r="AE49" s="14"/>
      <c r="AF49" s="20"/>
      <c r="AG49" s="16"/>
      <c r="AH49" s="19"/>
      <c r="AI49" s="13"/>
      <c r="AJ49" s="14"/>
      <c r="AK49" s="21"/>
      <c r="AL49" s="16"/>
      <c r="AM49" s="19"/>
      <c r="AN49" s="13"/>
      <c r="AO49" s="14"/>
      <c r="AP49" s="21"/>
    </row>
    <row r="50" spans="1:42" ht="77" hidden="1" customHeight="1" x14ac:dyDescent="0.15">
      <c r="A50" s="69"/>
      <c r="B50" s="52">
        <v>34</v>
      </c>
      <c r="C50" s="53" t="s">
        <v>148</v>
      </c>
      <c r="D50" s="52" t="s">
        <v>146</v>
      </c>
      <c r="E50" s="52">
        <v>38</v>
      </c>
      <c r="F50" s="52" t="s">
        <v>270</v>
      </c>
      <c r="G50" s="52" t="s">
        <v>271</v>
      </c>
      <c r="H50" s="52" t="s">
        <v>273</v>
      </c>
      <c r="I50" s="52" t="s">
        <v>272</v>
      </c>
      <c r="J50" s="4" t="s">
        <v>274</v>
      </c>
      <c r="K50" s="18"/>
      <c r="L50" s="18"/>
      <c r="M50" s="18"/>
      <c r="N50" s="18" t="s">
        <v>79</v>
      </c>
      <c r="O50" s="18"/>
      <c r="P50" s="18"/>
      <c r="Q50" s="18"/>
      <c r="R50" s="18"/>
      <c r="S50" s="18"/>
      <c r="T50" s="18"/>
      <c r="U50" s="18"/>
      <c r="V50" s="18"/>
      <c r="W50" s="16"/>
      <c r="X50" s="19"/>
      <c r="Y50" s="13"/>
      <c r="Z50" s="14"/>
      <c r="AA50" s="20"/>
      <c r="AB50" s="16"/>
      <c r="AC50" s="19"/>
      <c r="AD50" s="13"/>
      <c r="AE50" s="14"/>
      <c r="AF50" s="20"/>
      <c r="AG50" s="16"/>
      <c r="AH50" s="19"/>
      <c r="AI50" s="13"/>
      <c r="AJ50" s="14"/>
      <c r="AK50" s="21"/>
      <c r="AL50" s="16"/>
      <c r="AM50" s="19"/>
      <c r="AN50" s="13"/>
      <c r="AO50" s="14"/>
      <c r="AP50" s="21"/>
    </row>
    <row r="51" spans="1:42" ht="77" hidden="1" customHeight="1" x14ac:dyDescent="0.15">
      <c r="A51" s="69"/>
      <c r="B51" s="52">
        <v>35</v>
      </c>
      <c r="C51" s="53" t="s">
        <v>149</v>
      </c>
      <c r="D51" s="52" t="s">
        <v>146</v>
      </c>
      <c r="E51" s="52">
        <v>39</v>
      </c>
      <c r="F51" s="52" t="s">
        <v>275</v>
      </c>
      <c r="G51" s="52" t="s">
        <v>280</v>
      </c>
      <c r="H51" s="52" t="s">
        <v>276</v>
      </c>
      <c r="I51" s="52" t="s">
        <v>277</v>
      </c>
      <c r="J51" s="52" t="s">
        <v>281</v>
      </c>
      <c r="K51" s="18"/>
      <c r="L51" s="18"/>
      <c r="M51" s="18"/>
      <c r="N51" s="18"/>
      <c r="O51" s="18"/>
      <c r="P51" s="18" t="s">
        <v>79</v>
      </c>
      <c r="Q51" s="18"/>
      <c r="R51" s="18"/>
      <c r="S51" s="18"/>
      <c r="T51" s="18"/>
      <c r="U51" s="18"/>
      <c r="V51" s="18"/>
      <c r="W51" s="16"/>
      <c r="X51" s="19"/>
      <c r="Y51" s="13"/>
      <c r="Z51" s="14"/>
      <c r="AA51" s="20"/>
      <c r="AB51" s="16"/>
      <c r="AC51" s="19"/>
      <c r="AD51" s="13"/>
      <c r="AE51" s="14"/>
      <c r="AF51" s="20"/>
      <c r="AG51" s="16"/>
      <c r="AH51" s="19"/>
      <c r="AI51" s="13"/>
      <c r="AJ51" s="14"/>
      <c r="AK51" s="21"/>
      <c r="AL51" s="16"/>
      <c r="AM51" s="19"/>
      <c r="AN51" s="13"/>
      <c r="AO51" s="14"/>
      <c r="AP51" s="21"/>
    </row>
    <row r="52" spans="1:42" ht="82.5" customHeight="1" x14ac:dyDescent="0.15">
      <c r="A52" s="69"/>
      <c r="B52" s="52">
        <v>37</v>
      </c>
      <c r="C52" s="53" t="s">
        <v>278</v>
      </c>
      <c r="D52" s="52" t="s">
        <v>405</v>
      </c>
      <c r="E52" s="52">
        <v>37</v>
      </c>
      <c r="F52" s="52" t="s">
        <v>286</v>
      </c>
      <c r="G52" s="52" t="s">
        <v>279</v>
      </c>
      <c r="H52" s="52" t="s">
        <v>259</v>
      </c>
      <c r="I52" s="52" t="s">
        <v>392</v>
      </c>
      <c r="J52" s="4" t="s">
        <v>260</v>
      </c>
      <c r="K52" s="18"/>
      <c r="L52" s="18"/>
      <c r="M52" s="18"/>
      <c r="N52" s="18" t="s">
        <v>397</v>
      </c>
      <c r="O52" s="18"/>
      <c r="P52" s="18"/>
      <c r="Q52" s="18"/>
      <c r="R52" s="18"/>
      <c r="S52" s="18"/>
      <c r="T52" s="18" t="s">
        <v>397</v>
      </c>
      <c r="U52" s="18"/>
      <c r="V52" s="18"/>
      <c r="W52" s="16"/>
      <c r="X52" s="19"/>
      <c r="Y52" s="13"/>
      <c r="Z52" s="14"/>
      <c r="AA52" s="20"/>
      <c r="AB52" s="16"/>
      <c r="AC52" s="19"/>
      <c r="AD52" s="13"/>
      <c r="AE52" s="14"/>
      <c r="AF52" s="20"/>
      <c r="AG52" s="16"/>
      <c r="AH52" s="19"/>
      <c r="AI52" s="13"/>
      <c r="AJ52" s="14"/>
      <c r="AK52" s="21"/>
      <c r="AL52" s="16"/>
      <c r="AM52" s="19"/>
      <c r="AN52" s="13"/>
      <c r="AO52" s="14"/>
      <c r="AP52" s="21"/>
    </row>
    <row r="53" spans="1:42" ht="85" customHeight="1" x14ac:dyDescent="0.15">
      <c r="A53" s="70"/>
      <c r="B53" s="52">
        <v>38</v>
      </c>
      <c r="C53" s="53" t="s">
        <v>407</v>
      </c>
      <c r="D53" s="52" t="s">
        <v>406</v>
      </c>
      <c r="E53" s="52">
        <v>38</v>
      </c>
      <c r="F53" s="52" t="s">
        <v>258</v>
      </c>
      <c r="G53" s="52" t="s">
        <v>287</v>
      </c>
      <c r="H53" s="52" t="s">
        <v>262</v>
      </c>
      <c r="I53" s="52" t="s">
        <v>393</v>
      </c>
      <c r="J53" s="4" t="s">
        <v>263</v>
      </c>
      <c r="K53" s="18"/>
      <c r="L53" s="18"/>
      <c r="M53" s="18"/>
      <c r="N53" s="18"/>
      <c r="O53" s="18"/>
      <c r="P53" s="18"/>
      <c r="Q53" s="18" t="s">
        <v>397</v>
      </c>
      <c r="R53" s="18"/>
      <c r="S53" s="18"/>
      <c r="T53" s="18"/>
      <c r="U53" s="18"/>
      <c r="V53" s="18"/>
      <c r="W53" s="16"/>
      <c r="X53" s="19"/>
      <c r="Y53" s="13"/>
      <c r="Z53" s="14"/>
      <c r="AA53" s="20"/>
      <c r="AB53" s="16"/>
      <c r="AC53" s="19"/>
      <c r="AD53" s="13"/>
      <c r="AE53" s="14"/>
      <c r="AF53" s="20"/>
      <c r="AG53" s="16"/>
      <c r="AH53" s="19"/>
      <c r="AI53" s="13"/>
      <c r="AJ53" s="14"/>
      <c r="AK53" s="21"/>
      <c r="AL53" s="16"/>
      <c r="AM53" s="19"/>
      <c r="AN53" s="13"/>
      <c r="AO53" s="14"/>
      <c r="AP53" s="21"/>
    </row>
    <row r="54" spans="1:42" ht="55.5" customHeight="1" x14ac:dyDescent="0.15">
      <c r="A54" s="69"/>
      <c r="B54" s="52">
        <v>39</v>
      </c>
      <c r="C54" s="53" t="s">
        <v>284</v>
      </c>
      <c r="D54" s="52" t="s">
        <v>406</v>
      </c>
      <c r="E54" s="52">
        <v>39</v>
      </c>
      <c r="F54" s="52" t="s">
        <v>285</v>
      </c>
      <c r="G54" s="52" t="s">
        <v>279</v>
      </c>
      <c r="H54" s="18" t="s">
        <v>259</v>
      </c>
      <c r="I54" s="52" t="s">
        <v>394</v>
      </c>
      <c r="J54" s="4" t="s">
        <v>260</v>
      </c>
      <c r="K54" s="18"/>
      <c r="L54" s="18"/>
      <c r="M54" s="18"/>
      <c r="N54" s="18"/>
      <c r="O54" s="18" t="s">
        <v>79</v>
      </c>
      <c r="P54" s="18"/>
      <c r="Q54" s="18"/>
      <c r="R54" s="18"/>
      <c r="S54" s="18"/>
      <c r="T54" s="18" t="s">
        <v>397</v>
      </c>
      <c r="U54" s="18"/>
      <c r="V54" s="18"/>
      <c r="W54" s="16"/>
      <c r="X54" s="19"/>
      <c r="Y54" s="13"/>
      <c r="Z54" s="14"/>
      <c r="AA54" s="20"/>
      <c r="AB54" s="16"/>
      <c r="AC54" s="19"/>
      <c r="AD54" s="13"/>
      <c r="AE54" s="14"/>
      <c r="AF54" s="20"/>
      <c r="AG54" s="16"/>
      <c r="AH54" s="19"/>
      <c r="AI54" s="13"/>
      <c r="AJ54" s="14"/>
      <c r="AK54" s="21"/>
      <c r="AL54" s="16"/>
      <c r="AM54" s="19"/>
      <c r="AN54" s="13"/>
      <c r="AO54" s="14"/>
      <c r="AP54" s="21"/>
    </row>
    <row r="55" spans="1:42" ht="96" customHeight="1" x14ac:dyDescent="0.15">
      <c r="A55" s="69"/>
      <c r="B55" s="52">
        <v>40</v>
      </c>
      <c r="C55" s="53" t="s">
        <v>283</v>
      </c>
      <c r="D55" s="52" t="s">
        <v>406</v>
      </c>
      <c r="E55" s="52">
        <v>40</v>
      </c>
      <c r="F55" s="52" t="s">
        <v>258</v>
      </c>
      <c r="G55" s="52" t="s">
        <v>282</v>
      </c>
      <c r="H55" s="52" t="s">
        <v>262</v>
      </c>
      <c r="I55" s="52" t="s">
        <v>393</v>
      </c>
      <c r="J55" s="4" t="s">
        <v>303</v>
      </c>
      <c r="K55" s="18"/>
      <c r="L55" s="18"/>
      <c r="M55" s="18"/>
      <c r="N55" s="18"/>
      <c r="O55" s="18"/>
      <c r="P55" s="18" t="s">
        <v>79</v>
      </c>
      <c r="Q55" s="18"/>
      <c r="R55" s="18"/>
      <c r="S55" s="18"/>
      <c r="T55" s="18"/>
      <c r="U55" s="18" t="s">
        <v>397</v>
      </c>
      <c r="V55" s="18"/>
      <c r="W55" s="16"/>
      <c r="X55" s="19"/>
      <c r="Y55" s="13"/>
      <c r="Z55" s="14"/>
      <c r="AA55" s="20"/>
      <c r="AB55" s="16"/>
      <c r="AC55" s="19"/>
      <c r="AD55" s="13"/>
      <c r="AE55" s="14"/>
      <c r="AF55" s="20"/>
      <c r="AG55" s="16"/>
      <c r="AH55" s="19"/>
      <c r="AI55" s="13"/>
      <c r="AJ55" s="14"/>
      <c r="AK55" s="21"/>
      <c r="AL55" s="16"/>
      <c r="AM55" s="19"/>
      <c r="AN55" s="13"/>
      <c r="AO55" s="14"/>
      <c r="AP55" s="21"/>
    </row>
    <row r="56" spans="1:42" ht="93.75" customHeight="1" x14ac:dyDescent="0.15">
      <c r="A56" s="70"/>
      <c r="B56" s="52">
        <v>41</v>
      </c>
      <c r="C56" s="53" t="s">
        <v>150</v>
      </c>
      <c r="D56" s="52" t="s">
        <v>406</v>
      </c>
      <c r="E56" s="52">
        <v>41</v>
      </c>
      <c r="F56" s="52" t="s">
        <v>408</v>
      </c>
      <c r="G56" s="52" t="s">
        <v>288</v>
      </c>
      <c r="H56" s="18" t="s">
        <v>259</v>
      </c>
      <c r="I56" s="52" t="s">
        <v>394</v>
      </c>
      <c r="J56" s="4" t="s">
        <v>260</v>
      </c>
      <c r="K56" s="18"/>
      <c r="L56" s="18"/>
      <c r="M56" s="18" t="s">
        <v>79</v>
      </c>
      <c r="N56" s="18"/>
      <c r="O56" s="18"/>
      <c r="P56" s="18" t="s">
        <v>397</v>
      </c>
      <c r="Q56" s="18"/>
      <c r="R56" s="18"/>
      <c r="S56" s="18" t="s">
        <v>397</v>
      </c>
      <c r="T56" s="18"/>
      <c r="U56" s="18"/>
      <c r="V56" s="18"/>
      <c r="W56" s="16"/>
      <c r="X56" s="19"/>
      <c r="Y56" s="13"/>
      <c r="Z56" s="14"/>
      <c r="AA56" s="20"/>
      <c r="AB56" s="16"/>
      <c r="AC56" s="19"/>
      <c r="AD56" s="13"/>
      <c r="AE56" s="14"/>
      <c r="AF56" s="20"/>
      <c r="AG56" s="16"/>
      <c r="AH56" s="19"/>
      <c r="AI56" s="13"/>
      <c r="AJ56" s="14"/>
      <c r="AK56" s="21"/>
      <c r="AL56" s="16"/>
      <c r="AM56" s="19"/>
      <c r="AN56" s="13"/>
      <c r="AO56" s="14"/>
      <c r="AP56" s="21"/>
    </row>
    <row r="57" spans="1:42" ht="77" hidden="1" customHeight="1" x14ac:dyDescent="0.15">
      <c r="A57" s="69"/>
      <c r="B57" s="52">
        <v>42</v>
      </c>
      <c r="C57" s="53" t="s">
        <v>152</v>
      </c>
      <c r="D57" s="52" t="s">
        <v>146</v>
      </c>
      <c r="E57" s="52">
        <v>45</v>
      </c>
      <c r="F57" s="52" t="s">
        <v>289</v>
      </c>
      <c r="G57" s="52" t="s">
        <v>279</v>
      </c>
      <c r="H57" s="18" t="s">
        <v>259</v>
      </c>
      <c r="I57" s="52" t="s">
        <v>394</v>
      </c>
      <c r="J57" s="4" t="s">
        <v>260</v>
      </c>
      <c r="K57" s="18"/>
      <c r="L57" s="18" t="s">
        <v>79</v>
      </c>
      <c r="M57" s="18" t="s">
        <v>79</v>
      </c>
      <c r="N57" s="18" t="s">
        <v>79</v>
      </c>
      <c r="O57" s="18" t="s">
        <v>79</v>
      </c>
      <c r="P57" s="18" t="s">
        <v>79</v>
      </c>
      <c r="Q57" s="18" t="s">
        <v>79</v>
      </c>
      <c r="R57" s="18" t="s">
        <v>79</v>
      </c>
      <c r="S57" s="18" t="s">
        <v>79</v>
      </c>
      <c r="T57" s="18" t="s">
        <v>79</v>
      </c>
      <c r="U57" s="18" t="s">
        <v>79</v>
      </c>
      <c r="V57" s="18" t="s">
        <v>79</v>
      </c>
      <c r="W57" s="16"/>
      <c r="X57" s="19"/>
      <c r="Y57" s="13"/>
      <c r="Z57" s="14"/>
      <c r="AA57" s="20"/>
      <c r="AB57" s="16"/>
      <c r="AC57" s="19"/>
      <c r="AD57" s="13"/>
      <c r="AE57" s="14"/>
      <c r="AF57" s="20"/>
      <c r="AG57" s="16"/>
      <c r="AH57" s="19"/>
      <c r="AI57" s="13"/>
      <c r="AJ57" s="14"/>
      <c r="AK57" s="21"/>
      <c r="AL57" s="16"/>
      <c r="AM57" s="19"/>
      <c r="AN57" s="13"/>
      <c r="AO57" s="14"/>
      <c r="AP57" s="21"/>
    </row>
    <row r="58" spans="1:42" ht="76.5" hidden="1" customHeight="1" x14ac:dyDescent="0.15">
      <c r="A58" s="69"/>
      <c r="B58" s="52">
        <v>44</v>
      </c>
      <c r="C58" s="53" t="s">
        <v>290</v>
      </c>
      <c r="D58" s="52" t="s">
        <v>72</v>
      </c>
      <c r="E58" s="52">
        <v>47</v>
      </c>
      <c r="F58" s="53" t="s">
        <v>293</v>
      </c>
      <c r="G58" s="52" t="s">
        <v>291</v>
      </c>
      <c r="H58" s="52" t="s">
        <v>294</v>
      </c>
      <c r="I58" s="52" t="s">
        <v>395</v>
      </c>
      <c r="J58" s="4" t="s">
        <v>295</v>
      </c>
      <c r="K58" s="18"/>
      <c r="L58" s="18" t="s">
        <v>79</v>
      </c>
      <c r="M58" s="18" t="s">
        <v>79</v>
      </c>
      <c r="N58" s="18" t="s">
        <v>79</v>
      </c>
      <c r="O58" s="18" t="s">
        <v>79</v>
      </c>
      <c r="P58" s="18" t="s">
        <v>79</v>
      </c>
      <c r="Q58" s="18" t="s">
        <v>79</v>
      </c>
      <c r="R58" s="18" t="s">
        <v>79</v>
      </c>
      <c r="S58" s="18" t="s">
        <v>79</v>
      </c>
      <c r="T58" s="18" t="s">
        <v>79</v>
      </c>
      <c r="U58" s="18" t="s">
        <v>79</v>
      </c>
      <c r="V58" s="18" t="s">
        <v>79</v>
      </c>
      <c r="W58" s="16"/>
      <c r="X58" s="19"/>
      <c r="Y58" s="13"/>
      <c r="Z58" s="14"/>
      <c r="AA58" s="20"/>
      <c r="AB58" s="16"/>
      <c r="AC58" s="19"/>
      <c r="AD58" s="13"/>
      <c r="AE58" s="14"/>
      <c r="AF58" s="20"/>
      <c r="AG58" s="16"/>
      <c r="AH58" s="19"/>
      <c r="AI58" s="13"/>
      <c r="AJ58" s="14"/>
      <c r="AK58" s="21"/>
      <c r="AL58" s="16"/>
      <c r="AM58" s="19"/>
      <c r="AN58" s="13"/>
      <c r="AO58" s="14"/>
      <c r="AP58" s="21"/>
    </row>
    <row r="59" spans="1:42" ht="77" hidden="1" customHeight="1" x14ac:dyDescent="0.15">
      <c r="A59" s="69"/>
      <c r="B59" s="52">
        <v>45</v>
      </c>
      <c r="C59" s="53" t="s">
        <v>296</v>
      </c>
      <c r="D59" s="52" t="s">
        <v>146</v>
      </c>
      <c r="E59" s="52">
        <v>48</v>
      </c>
      <c r="F59" s="52" t="s">
        <v>297</v>
      </c>
      <c r="G59" s="52" t="s">
        <v>298</v>
      </c>
      <c r="H59" s="52" t="s">
        <v>299</v>
      </c>
      <c r="I59" s="52" t="s">
        <v>300</v>
      </c>
      <c r="J59" s="52" t="s">
        <v>301</v>
      </c>
      <c r="K59" s="18"/>
      <c r="L59" s="18"/>
      <c r="M59" s="18"/>
      <c r="N59" s="18"/>
      <c r="O59" s="18" t="s">
        <v>79</v>
      </c>
      <c r="P59" s="18"/>
      <c r="Q59" s="18"/>
      <c r="R59" s="18"/>
      <c r="S59" s="18"/>
      <c r="T59" s="18"/>
      <c r="U59" s="18"/>
      <c r="V59" s="18"/>
      <c r="W59" s="16"/>
      <c r="X59" s="19"/>
      <c r="Y59" s="13"/>
      <c r="Z59" s="14"/>
      <c r="AA59" s="20"/>
      <c r="AB59" s="16"/>
      <c r="AC59" s="19"/>
      <c r="AD59" s="13"/>
      <c r="AE59" s="14"/>
      <c r="AF59" s="20"/>
      <c r="AG59" s="16"/>
      <c r="AH59" s="19"/>
      <c r="AI59" s="13"/>
      <c r="AJ59" s="14"/>
      <c r="AK59" s="21"/>
      <c r="AL59" s="16"/>
      <c r="AM59" s="19"/>
      <c r="AN59" s="13"/>
      <c r="AO59" s="14"/>
      <c r="AP59" s="21"/>
    </row>
    <row r="60" spans="1:42" ht="77" hidden="1" customHeight="1" x14ac:dyDescent="0.15">
      <c r="A60" s="69"/>
      <c r="B60" s="52">
        <v>46</v>
      </c>
      <c r="C60" s="53" t="s">
        <v>151</v>
      </c>
      <c r="D60" s="52" t="s">
        <v>146</v>
      </c>
      <c r="E60" s="52">
        <v>49</v>
      </c>
      <c r="F60" s="52" t="s">
        <v>258</v>
      </c>
      <c r="G60" s="52" t="s">
        <v>302</v>
      </c>
      <c r="H60" s="52" t="s">
        <v>262</v>
      </c>
      <c r="I60" s="52" t="s">
        <v>393</v>
      </c>
      <c r="J60" s="4" t="s">
        <v>303</v>
      </c>
      <c r="K60" s="18"/>
      <c r="L60" s="18"/>
      <c r="M60" s="18"/>
      <c r="N60" s="18" t="s">
        <v>79</v>
      </c>
      <c r="O60" s="18"/>
      <c r="P60" s="18"/>
      <c r="Q60" s="18"/>
      <c r="R60" s="18"/>
      <c r="S60" s="18"/>
      <c r="T60" s="18"/>
      <c r="U60" s="18"/>
      <c r="V60" s="18"/>
      <c r="W60" s="16"/>
      <c r="X60" s="19"/>
      <c r="Y60" s="13"/>
      <c r="Z60" s="14"/>
      <c r="AA60" s="20"/>
      <c r="AB60" s="16"/>
      <c r="AC60" s="19"/>
      <c r="AD60" s="13"/>
      <c r="AE60" s="14"/>
      <c r="AF60" s="20"/>
      <c r="AG60" s="16"/>
      <c r="AH60" s="19"/>
      <c r="AI60" s="13"/>
      <c r="AJ60" s="14"/>
      <c r="AK60" s="21"/>
      <c r="AL60" s="16"/>
      <c r="AM60" s="19"/>
      <c r="AN60" s="13"/>
      <c r="AO60" s="14"/>
      <c r="AP60" s="21"/>
    </row>
    <row r="61" spans="1:42" ht="77" hidden="1" customHeight="1" x14ac:dyDescent="0.15">
      <c r="A61" s="69"/>
      <c r="B61" s="52">
        <v>47</v>
      </c>
      <c r="C61" s="53" t="s">
        <v>304</v>
      </c>
      <c r="D61" s="52" t="s">
        <v>146</v>
      </c>
      <c r="E61" s="52">
        <v>50</v>
      </c>
      <c r="F61" s="52" t="s">
        <v>305</v>
      </c>
      <c r="G61" s="52" t="s">
        <v>306</v>
      </c>
      <c r="H61" s="52" t="s">
        <v>307</v>
      </c>
      <c r="I61" s="52" t="s">
        <v>308</v>
      </c>
      <c r="J61" s="52" t="s">
        <v>309</v>
      </c>
      <c r="K61" s="18"/>
      <c r="L61" s="18"/>
      <c r="M61" s="18"/>
      <c r="N61" s="18" t="s">
        <v>79</v>
      </c>
      <c r="O61" s="18"/>
      <c r="P61" s="18"/>
      <c r="Q61" s="18"/>
      <c r="R61" s="18"/>
      <c r="S61" s="18"/>
      <c r="T61" s="18"/>
      <c r="U61" s="18"/>
      <c r="V61" s="18"/>
      <c r="W61" s="16"/>
      <c r="X61" s="19"/>
      <c r="Y61" s="13"/>
      <c r="Z61" s="14"/>
      <c r="AA61" s="20"/>
      <c r="AB61" s="16"/>
      <c r="AC61" s="19"/>
      <c r="AD61" s="13"/>
      <c r="AE61" s="14"/>
      <c r="AF61" s="20"/>
      <c r="AG61" s="16"/>
      <c r="AH61" s="19"/>
      <c r="AI61" s="13"/>
      <c r="AJ61" s="14"/>
      <c r="AK61" s="21"/>
      <c r="AL61" s="16"/>
      <c r="AM61" s="19"/>
      <c r="AN61" s="13"/>
      <c r="AO61" s="14"/>
      <c r="AP61" s="21"/>
    </row>
    <row r="62" spans="1:42" ht="77" customHeight="1" x14ac:dyDescent="0.15">
      <c r="A62" s="69"/>
      <c r="B62" s="52">
        <v>42</v>
      </c>
      <c r="C62" s="53" t="s">
        <v>415</v>
      </c>
      <c r="D62" s="52" t="s">
        <v>406</v>
      </c>
      <c r="E62" s="52">
        <v>42</v>
      </c>
      <c r="F62" s="52" t="s">
        <v>310</v>
      </c>
      <c r="G62" s="52" t="s">
        <v>311</v>
      </c>
      <c r="H62" s="52" t="s">
        <v>262</v>
      </c>
      <c r="I62" s="52" t="s">
        <v>393</v>
      </c>
      <c r="J62" s="4" t="s">
        <v>312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6"/>
      <c r="X62" s="19"/>
      <c r="Y62" s="13"/>
      <c r="Z62" s="14"/>
      <c r="AA62" s="20"/>
      <c r="AB62" s="16"/>
      <c r="AC62" s="19"/>
      <c r="AD62" s="13"/>
      <c r="AE62" s="14"/>
      <c r="AF62" s="20"/>
      <c r="AG62" s="16"/>
      <c r="AH62" s="19"/>
      <c r="AI62" s="13"/>
      <c r="AJ62" s="14"/>
      <c r="AK62" s="21"/>
      <c r="AL62" s="16"/>
      <c r="AM62" s="19"/>
      <c r="AN62" s="13"/>
      <c r="AO62" s="14"/>
      <c r="AP62" s="21"/>
    </row>
    <row r="63" spans="1:42" ht="86" customHeight="1" x14ac:dyDescent="0.15">
      <c r="A63" s="70"/>
      <c r="B63" s="52">
        <v>43</v>
      </c>
      <c r="C63" s="53" t="s">
        <v>445</v>
      </c>
      <c r="D63" s="52" t="s">
        <v>446</v>
      </c>
      <c r="E63" s="52">
        <v>43</v>
      </c>
      <c r="F63" s="52" t="s">
        <v>447</v>
      </c>
      <c r="G63" s="52" t="s">
        <v>245</v>
      </c>
      <c r="H63" s="52" t="s">
        <v>448</v>
      </c>
      <c r="I63" s="52" t="s">
        <v>449</v>
      </c>
      <c r="J63" s="4" t="s">
        <v>450</v>
      </c>
      <c r="K63" s="18"/>
      <c r="L63" s="18"/>
      <c r="M63" s="18"/>
      <c r="N63" s="18"/>
      <c r="O63" s="18"/>
      <c r="P63" s="18" t="s">
        <v>397</v>
      </c>
      <c r="Q63" s="18"/>
      <c r="R63" s="18"/>
      <c r="S63" s="18"/>
      <c r="T63" s="18"/>
      <c r="U63" s="18"/>
      <c r="V63" s="18"/>
      <c r="W63" s="16"/>
      <c r="X63" s="19"/>
      <c r="Y63" s="13"/>
      <c r="Z63" s="14"/>
      <c r="AA63" s="20"/>
      <c r="AB63" s="16"/>
      <c r="AC63" s="19"/>
      <c r="AD63" s="13"/>
      <c r="AE63" s="14"/>
      <c r="AF63" s="20"/>
      <c r="AG63" s="16"/>
      <c r="AH63" s="19"/>
      <c r="AI63" s="13"/>
      <c r="AJ63" s="14"/>
      <c r="AK63" s="21"/>
      <c r="AL63" s="16"/>
      <c r="AM63" s="19"/>
      <c r="AN63" s="13"/>
      <c r="AO63" s="14"/>
      <c r="AP63" s="21"/>
    </row>
    <row r="64" spans="1:42" ht="93" customHeight="1" x14ac:dyDescent="0.15">
      <c r="A64" s="67" t="s">
        <v>154</v>
      </c>
      <c r="B64" s="52">
        <v>44</v>
      </c>
      <c r="C64" s="53" t="s">
        <v>416</v>
      </c>
      <c r="D64" s="52" t="s">
        <v>409</v>
      </c>
      <c r="E64" s="52">
        <v>44</v>
      </c>
      <c r="F64" s="52" t="s">
        <v>313</v>
      </c>
      <c r="G64" s="52" t="s">
        <v>314</v>
      </c>
      <c r="H64" s="52" t="s">
        <v>315</v>
      </c>
      <c r="I64" s="52" t="s">
        <v>316</v>
      </c>
      <c r="J64" s="52" t="s">
        <v>317</v>
      </c>
      <c r="K64" s="18"/>
      <c r="L64" s="18"/>
      <c r="M64" s="18"/>
      <c r="N64" s="18"/>
      <c r="O64" s="18" t="s">
        <v>397</v>
      </c>
      <c r="P64" s="18"/>
      <c r="Q64" s="18"/>
      <c r="R64" s="18"/>
      <c r="S64" s="18" t="s">
        <v>397</v>
      </c>
      <c r="T64" s="18"/>
      <c r="U64" s="18"/>
      <c r="V64" s="18"/>
      <c r="W64" s="16"/>
      <c r="X64" s="19"/>
      <c r="Y64" s="13"/>
      <c r="Z64" s="14"/>
      <c r="AA64" s="20"/>
      <c r="AB64" s="16"/>
      <c r="AC64" s="19"/>
      <c r="AD64" s="13"/>
      <c r="AE64" s="14"/>
      <c r="AF64" s="20"/>
      <c r="AG64" s="16"/>
      <c r="AH64" s="19"/>
      <c r="AI64" s="13"/>
      <c r="AJ64" s="14"/>
      <c r="AK64" s="21"/>
      <c r="AL64" s="16"/>
      <c r="AM64" s="19"/>
      <c r="AN64" s="13"/>
      <c r="AO64" s="14"/>
      <c r="AP64" s="21"/>
    </row>
    <row r="65" spans="1:42" ht="86.25" customHeight="1" x14ac:dyDescent="0.15">
      <c r="A65" s="67"/>
      <c r="B65" s="52">
        <v>45</v>
      </c>
      <c r="C65" s="53" t="s">
        <v>155</v>
      </c>
      <c r="D65" s="52" t="s">
        <v>146</v>
      </c>
      <c r="E65" s="52">
        <v>45</v>
      </c>
      <c r="F65" s="52" t="s">
        <v>258</v>
      </c>
      <c r="G65" s="52" t="s">
        <v>318</v>
      </c>
      <c r="H65" s="52" t="s">
        <v>262</v>
      </c>
      <c r="I65" s="52" t="s">
        <v>393</v>
      </c>
      <c r="J65" s="4" t="s">
        <v>303</v>
      </c>
      <c r="K65" s="18"/>
      <c r="L65" s="18"/>
      <c r="M65" s="18"/>
      <c r="N65" s="18"/>
      <c r="O65" s="18"/>
      <c r="P65" s="18"/>
      <c r="Q65" s="18" t="s">
        <v>79</v>
      </c>
      <c r="R65" s="18"/>
      <c r="S65" s="18"/>
      <c r="T65" s="18"/>
      <c r="U65" s="18"/>
      <c r="V65" s="18"/>
      <c r="W65" s="16"/>
      <c r="X65" s="19"/>
      <c r="Y65" s="13"/>
      <c r="Z65" s="14"/>
      <c r="AA65" s="20"/>
      <c r="AB65" s="16"/>
      <c r="AC65" s="19"/>
      <c r="AD65" s="13"/>
      <c r="AE65" s="14"/>
      <c r="AF65" s="20"/>
      <c r="AG65" s="16"/>
      <c r="AH65" s="19"/>
      <c r="AI65" s="13"/>
      <c r="AJ65" s="14"/>
      <c r="AK65" s="21"/>
      <c r="AL65" s="16"/>
      <c r="AM65" s="19"/>
      <c r="AN65" s="13"/>
      <c r="AO65" s="14"/>
      <c r="AP65" s="21"/>
    </row>
    <row r="66" spans="1:42" ht="77.25" customHeight="1" x14ac:dyDescent="0.15">
      <c r="A66" s="67"/>
      <c r="B66" s="52">
        <v>46</v>
      </c>
      <c r="C66" s="49" t="s">
        <v>353</v>
      </c>
      <c r="D66" s="52" t="s">
        <v>319</v>
      </c>
      <c r="E66" s="52">
        <v>46</v>
      </c>
      <c r="F66" s="52" t="s">
        <v>320</v>
      </c>
      <c r="G66" s="52" t="s">
        <v>321</v>
      </c>
      <c r="H66" s="52" t="s">
        <v>322</v>
      </c>
      <c r="I66" s="52" t="s">
        <v>322</v>
      </c>
      <c r="J66" s="52" t="s">
        <v>323</v>
      </c>
      <c r="K66" s="18"/>
      <c r="L66" s="18"/>
      <c r="M66" s="18"/>
      <c r="N66" s="18"/>
      <c r="O66" s="18"/>
      <c r="P66" s="18"/>
      <c r="Q66" s="18"/>
      <c r="R66" s="18"/>
      <c r="S66" s="18"/>
      <c r="T66" s="18" t="s">
        <v>79</v>
      </c>
      <c r="U66" s="18"/>
      <c r="V66" s="18"/>
      <c r="W66" s="16"/>
      <c r="X66" s="19"/>
      <c r="Y66" s="13"/>
      <c r="Z66" s="14"/>
      <c r="AA66" s="20"/>
      <c r="AB66" s="16"/>
      <c r="AC66" s="19"/>
      <c r="AD66" s="13"/>
      <c r="AE66" s="14"/>
      <c r="AF66" s="20"/>
      <c r="AG66" s="16"/>
      <c r="AH66" s="19"/>
      <c r="AI66" s="13"/>
      <c r="AJ66" s="14"/>
      <c r="AK66" s="21"/>
      <c r="AL66" s="16"/>
      <c r="AM66" s="19"/>
      <c r="AN66" s="13"/>
      <c r="AO66" s="14"/>
      <c r="AP66" s="21"/>
    </row>
    <row r="67" spans="1:42" ht="78.75" customHeight="1" x14ac:dyDescent="0.15">
      <c r="A67" s="67" t="s">
        <v>156</v>
      </c>
      <c r="B67" s="52">
        <v>47</v>
      </c>
      <c r="C67" s="49" t="s">
        <v>157</v>
      </c>
      <c r="D67" s="52" t="s">
        <v>72</v>
      </c>
      <c r="E67" s="52">
        <v>56</v>
      </c>
      <c r="F67" s="52" t="s">
        <v>324</v>
      </c>
      <c r="G67" s="52" t="s">
        <v>325</v>
      </c>
      <c r="H67" s="52" t="s">
        <v>326</v>
      </c>
      <c r="I67" s="52" t="s">
        <v>327</v>
      </c>
      <c r="J67" s="4" t="s">
        <v>328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 t="s">
        <v>79</v>
      </c>
      <c r="V67" s="18"/>
      <c r="W67" s="16"/>
      <c r="X67" s="19"/>
      <c r="Y67" s="13"/>
      <c r="Z67" s="14"/>
      <c r="AA67" s="20"/>
      <c r="AB67" s="16"/>
      <c r="AC67" s="19"/>
      <c r="AD67" s="13"/>
      <c r="AE67" s="14"/>
      <c r="AF67" s="20"/>
      <c r="AG67" s="16"/>
      <c r="AH67" s="19"/>
      <c r="AI67" s="13"/>
      <c r="AJ67" s="14"/>
      <c r="AK67" s="21"/>
      <c r="AL67" s="16"/>
      <c r="AM67" s="19"/>
      <c r="AN67" s="13"/>
      <c r="AO67" s="14"/>
      <c r="AP67" s="21"/>
    </row>
    <row r="68" spans="1:42" ht="78" customHeight="1" x14ac:dyDescent="0.15">
      <c r="A68" s="67"/>
      <c r="B68" s="52">
        <v>48</v>
      </c>
      <c r="C68" s="53" t="s">
        <v>337</v>
      </c>
      <c r="D68" s="52" t="s">
        <v>158</v>
      </c>
      <c r="E68" s="52">
        <v>57</v>
      </c>
      <c r="F68" s="52" t="s">
        <v>338</v>
      </c>
      <c r="G68" s="52" t="s">
        <v>339</v>
      </c>
      <c r="H68" s="52" t="s">
        <v>340</v>
      </c>
      <c r="I68" s="52" t="s">
        <v>341</v>
      </c>
      <c r="J68" s="4" t="s">
        <v>342</v>
      </c>
      <c r="K68" s="18"/>
      <c r="L68" s="18" t="s">
        <v>79</v>
      </c>
      <c r="M68" s="18" t="s">
        <v>79</v>
      </c>
      <c r="N68" s="18" t="s">
        <v>79</v>
      </c>
      <c r="O68" s="18" t="s">
        <v>79</v>
      </c>
      <c r="P68" s="18" t="s">
        <v>79</v>
      </c>
      <c r="Q68" s="18" t="s">
        <v>79</v>
      </c>
      <c r="R68" s="18" t="s">
        <v>79</v>
      </c>
      <c r="S68" s="18" t="s">
        <v>79</v>
      </c>
      <c r="T68" s="18" t="s">
        <v>79</v>
      </c>
      <c r="U68" s="18" t="s">
        <v>79</v>
      </c>
      <c r="V68" s="18" t="s">
        <v>79</v>
      </c>
      <c r="W68" s="16"/>
      <c r="X68" s="19"/>
      <c r="Y68" s="13"/>
      <c r="Z68" s="14"/>
      <c r="AA68" s="20"/>
      <c r="AB68" s="16"/>
      <c r="AC68" s="19"/>
      <c r="AD68" s="13"/>
      <c r="AE68" s="14"/>
      <c r="AF68" s="58"/>
      <c r="AG68" s="16"/>
      <c r="AH68" s="19"/>
      <c r="AI68" s="13"/>
      <c r="AJ68" s="14"/>
      <c r="AK68" s="21"/>
      <c r="AL68" s="16"/>
      <c r="AM68" s="19"/>
      <c r="AN68" s="13"/>
      <c r="AO68" s="14"/>
      <c r="AP68" s="21"/>
    </row>
    <row r="69" spans="1:42" ht="78.75" customHeight="1" x14ac:dyDescent="0.15">
      <c r="A69" s="67" t="s">
        <v>165</v>
      </c>
      <c r="B69" s="52">
        <v>49</v>
      </c>
      <c r="C69" s="49" t="s">
        <v>345</v>
      </c>
      <c r="D69" s="49" t="s">
        <v>163</v>
      </c>
      <c r="E69" s="60">
        <v>49</v>
      </c>
      <c r="F69" s="52" t="s">
        <v>343</v>
      </c>
      <c r="G69" s="52" t="s">
        <v>344</v>
      </c>
      <c r="H69" s="52" t="s">
        <v>346</v>
      </c>
      <c r="I69" s="52" t="s">
        <v>347</v>
      </c>
      <c r="J69" s="4" t="s">
        <v>348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6"/>
      <c r="X69" s="19"/>
      <c r="Y69" s="13"/>
      <c r="Z69" s="14"/>
      <c r="AA69" s="20"/>
      <c r="AB69" s="16"/>
      <c r="AC69" s="19"/>
      <c r="AD69" s="13"/>
      <c r="AE69" s="14"/>
      <c r="AF69" s="20"/>
      <c r="AG69" s="16"/>
      <c r="AH69" s="19"/>
      <c r="AI69" s="13"/>
      <c r="AJ69" s="14"/>
      <c r="AK69" s="21"/>
      <c r="AL69" s="16"/>
      <c r="AM69" s="19"/>
      <c r="AN69" s="13"/>
      <c r="AO69" s="14"/>
      <c r="AP69" s="21"/>
    </row>
    <row r="70" spans="1:42" ht="74.25" customHeight="1" x14ac:dyDescent="0.15">
      <c r="A70" s="67"/>
      <c r="B70" s="52">
        <v>50</v>
      </c>
      <c r="C70" s="49" t="s">
        <v>161</v>
      </c>
      <c r="D70" s="49" t="s">
        <v>163</v>
      </c>
      <c r="E70" s="60">
        <v>50</v>
      </c>
      <c r="F70" s="52" t="s">
        <v>343</v>
      </c>
      <c r="G70" s="52" t="s">
        <v>349</v>
      </c>
      <c r="H70" s="52" t="s">
        <v>350</v>
      </c>
      <c r="I70" s="52" t="s">
        <v>351</v>
      </c>
      <c r="J70" s="4" t="s">
        <v>352</v>
      </c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6"/>
      <c r="X70" s="19"/>
      <c r="Y70" s="13"/>
      <c r="Z70" s="14"/>
      <c r="AA70" s="20"/>
      <c r="AB70" s="16"/>
      <c r="AC70" s="19"/>
      <c r="AD70" s="13"/>
      <c r="AE70" s="14"/>
      <c r="AF70" s="20"/>
      <c r="AG70" s="16"/>
      <c r="AH70" s="19"/>
      <c r="AI70" s="13"/>
      <c r="AJ70" s="14"/>
      <c r="AK70" s="21"/>
      <c r="AL70" s="16"/>
      <c r="AM70" s="19"/>
      <c r="AN70" s="13"/>
      <c r="AO70" s="14"/>
      <c r="AP70" s="21"/>
    </row>
    <row r="71" spans="1:42" ht="78.75" customHeight="1" x14ac:dyDescent="0.15">
      <c r="A71" s="67"/>
      <c r="B71" s="52">
        <v>51</v>
      </c>
      <c r="C71" s="49" t="s">
        <v>159</v>
      </c>
      <c r="D71" s="52" t="s">
        <v>72</v>
      </c>
      <c r="E71" s="59">
        <v>51</v>
      </c>
      <c r="F71" s="52" t="s">
        <v>358</v>
      </c>
      <c r="G71" s="52" t="s">
        <v>354</v>
      </c>
      <c r="H71" s="52" t="s">
        <v>355</v>
      </c>
      <c r="I71" s="52" t="s">
        <v>356</v>
      </c>
      <c r="J71" s="4" t="s">
        <v>357</v>
      </c>
      <c r="K71" s="18"/>
      <c r="L71" s="18" t="s">
        <v>79</v>
      </c>
      <c r="M71" s="18" t="s">
        <v>79</v>
      </c>
      <c r="N71" s="18" t="s">
        <v>79</v>
      </c>
      <c r="O71" s="18" t="s">
        <v>79</v>
      </c>
      <c r="P71" s="18" t="s">
        <v>79</v>
      </c>
      <c r="Q71" s="18" t="s">
        <v>79</v>
      </c>
      <c r="R71" s="18" t="s">
        <v>79</v>
      </c>
      <c r="S71" s="18" t="s">
        <v>79</v>
      </c>
      <c r="T71" s="18" t="s">
        <v>79</v>
      </c>
      <c r="U71" s="18" t="s">
        <v>79</v>
      </c>
      <c r="V71" s="18" t="s">
        <v>79</v>
      </c>
      <c r="W71" s="16"/>
      <c r="X71" s="19"/>
      <c r="Y71" s="13"/>
      <c r="Z71" s="14"/>
      <c r="AA71" s="20"/>
      <c r="AB71" s="16"/>
      <c r="AC71" s="19"/>
      <c r="AD71" s="13"/>
      <c r="AE71" s="14"/>
      <c r="AF71" s="20"/>
      <c r="AG71" s="16"/>
      <c r="AH71" s="19"/>
      <c r="AI71" s="13"/>
      <c r="AJ71" s="14"/>
      <c r="AK71" s="21"/>
      <c r="AL71" s="16"/>
      <c r="AM71" s="19"/>
      <c r="AN71" s="13"/>
      <c r="AO71" s="14"/>
      <c r="AP71" s="21"/>
    </row>
    <row r="72" spans="1:42" ht="82.5" customHeight="1" x14ac:dyDescent="0.15">
      <c r="A72" s="67"/>
      <c r="B72" s="52">
        <v>52</v>
      </c>
      <c r="C72" s="49" t="s">
        <v>160</v>
      </c>
      <c r="D72" s="52" t="s">
        <v>164</v>
      </c>
      <c r="E72" s="59">
        <v>52</v>
      </c>
      <c r="F72" s="52" t="s">
        <v>359</v>
      </c>
      <c r="G72" s="52" t="s">
        <v>360</v>
      </c>
      <c r="H72" s="52" t="s">
        <v>362</v>
      </c>
      <c r="I72" s="52" t="s">
        <v>361</v>
      </c>
      <c r="J72" s="4" t="s">
        <v>363</v>
      </c>
      <c r="K72" s="18" t="s">
        <v>397</v>
      </c>
      <c r="L72" s="18" t="s">
        <v>79</v>
      </c>
      <c r="M72" s="18" t="s">
        <v>79</v>
      </c>
      <c r="N72" s="18" t="s">
        <v>79</v>
      </c>
      <c r="O72" s="18" t="s">
        <v>79</v>
      </c>
      <c r="P72" s="18" t="s">
        <v>79</v>
      </c>
      <c r="Q72" s="18" t="s">
        <v>79</v>
      </c>
      <c r="R72" s="18" t="s">
        <v>79</v>
      </c>
      <c r="S72" s="18" t="s">
        <v>79</v>
      </c>
      <c r="T72" s="18" t="s">
        <v>79</v>
      </c>
      <c r="U72" s="18" t="s">
        <v>79</v>
      </c>
      <c r="V72" s="18" t="s">
        <v>79</v>
      </c>
      <c r="W72" s="16"/>
      <c r="X72" s="19"/>
      <c r="Y72" s="13"/>
      <c r="Z72" s="14"/>
      <c r="AA72" s="20"/>
      <c r="AB72" s="16"/>
      <c r="AC72" s="19"/>
      <c r="AD72" s="13"/>
      <c r="AE72" s="14"/>
      <c r="AF72" s="20"/>
      <c r="AG72" s="16"/>
      <c r="AH72" s="19"/>
      <c r="AI72" s="13"/>
      <c r="AJ72" s="14"/>
      <c r="AK72" s="21"/>
      <c r="AL72" s="16"/>
      <c r="AM72" s="19"/>
      <c r="AN72" s="13"/>
      <c r="AO72" s="14"/>
      <c r="AP72" s="21"/>
    </row>
    <row r="73" spans="1:42" ht="84.75" customHeight="1" x14ac:dyDescent="0.15">
      <c r="A73" s="53" t="s">
        <v>162</v>
      </c>
      <c r="B73" s="52">
        <v>53</v>
      </c>
      <c r="C73" s="52" t="s">
        <v>166</v>
      </c>
      <c r="D73" s="52" t="s">
        <v>364</v>
      </c>
      <c r="E73" s="59">
        <v>53</v>
      </c>
      <c r="F73" s="52" t="s">
        <v>437</v>
      </c>
      <c r="G73" s="52" t="s">
        <v>365</v>
      </c>
      <c r="H73" s="54" t="s">
        <v>366</v>
      </c>
      <c r="I73" s="52" t="s">
        <v>367</v>
      </c>
      <c r="J73" s="4" t="s">
        <v>368</v>
      </c>
      <c r="K73" s="18"/>
      <c r="L73" s="18"/>
      <c r="M73" s="18"/>
      <c r="N73" s="18"/>
      <c r="O73" s="18"/>
      <c r="P73" s="18" t="s">
        <v>397</v>
      </c>
      <c r="Q73" s="18"/>
      <c r="R73" s="18"/>
      <c r="S73" s="18"/>
      <c r="T73" s="18"/>
      <c r="U73" s="18"/>
      <c r="V73" s="18" t="s">
        <v>397</v>
      </c>
      <c r="W73" s="16"/>
      <c r="X73" s="19"/>
      <c r="Y73" s="13"/>
      <c r="Z73" s="14"/>
      <c r="AA73" s="20"/>
      <c r="AB73" s="16"/>
      <c r="AC73" s="19"/>
      <c r="AD73" s="13"/>
      <c r="AE73" s="14"/>
      <c r="AF73" s="20"/>
      <c r="AG73" s="16"/>
      <c r="AH73" s="19"/>
      <c r="AI73" s="13"/>
      <c r="AJ73" s="14"/>
      <c r="AK73" s="21"/>
      <c r="AL73" s="16"/>
      <c r="AM73" s="19"/>
      <c r="AN73" s="13"/>
      <c r="AO73" s="14"/>
      <c r="AP73" s="21"/>
    </row>
    <row r="74" spans="1:42" ht="84.75" customHeight="1" x14ac:dyDescent="0.15">
      <c r="A74" s="53" t="s">
        <v>168</v>
      </c>
      <c r="B74" s="52">
        <v>54</v>
      </c>
      <c r="C74" s="53" t="s">
        <v>167</v>
      </c>
      <c r="D74" s="52" t="s">
        <v>169</v>
      </c>
      <c r="E74" s="59">
        <v>54</v>
      </c>
      <c r="F74" s="52" t="s">
        <v>369</v>
      </c>
      <c r="G74" s="56" t="s">
        <v>370</v>
      </c>
      <c r="H74" s="52" t="s">
        <v>371</v>
      </c>
      <c r="I74" s="52" t="s">
        <v>372</v>
      </c>
      <c r="J74" s="4" t="s">
        <v>373</v>
      </c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 t="s">
        <v>79</v>
      </c>
      <c r="V74" s="18"/>
      <c r="W74" s="16"/>
      <c r="X74" s="19"/>
      <c r="Y74" s="13"/>
      <c r="Z74" s="14"/>
      <c r="AA74" s="20"/>
      <c r="AB74" s="16"/>
      <c r="AC74" s="19"/>
      <c r="AD74" s="13"/>
      <c r="AE74" s="14"/>
      <c r="AF74" s="20"/>
      <c r="AG74" s="16"/>
      <c r="AH74" s="19"/>
      <c r="AI74" s="13"/>
      <c r="AJ74" s="14"/>
      <c r="AK74" s="21"/>
      <c r="AL74" s="16"/>
      <c r="AM74" s="19"/>
      <c r="AN74" s="13"/>
      <c r="AO74" s="14"/>
      <c r="AP74" s="21"/>
    </row>
    <row r="75" spans="1:42" ht="75.75" customHeight="1" x14ac:dyDescent="0.15">
      <c r="A75" s="53" t="s">
        <v>86</v>
      </c>
      <c r="B75" s="52">
        <v>55</v>
      </c>
      <c r="C75" s="53" t="s">
        <v>140</v>
      </c>
      <c r="D75" s="52" t="s">
        <v>72</v>
      </c>
      <c r="E75" s="59">
        <v>55</v>
      </c>
      <c r="F75" s="52" t="s">
        <v>375</v>
      </c>
      <c r="G75" s="52" t="s">
        <v>374</v>
      </c>
      <c r="H75" s="52" t="s">
        <v>376</v>
      </c>
      <c r="I75" s="52" t="s">
        <v>377</v>
      </c>
      <c r="J75" s="4" t="s">
        <v>378</v>
      </c>
      <c r="K75" s="18" t="s">
        <v>79</v>
      </c>
      <c r="L75" s="18" t="s">
        <v>79</v>
      </c>
      <c r="M75" s="18" t="s">
        <v>79</v>
      </c>
      <c r="N75" s="18" t="s">
        <v>79</v>
      </c>
      <c r="O75" s="18" t="s">
        <v>79</v>
      </c>
      <c r="P75" s="18" t="s">
        <v>79</v>
      </c>
      <c r="Q75" s="18" t="s">
        <v>79</v>
      </c>
      <c r="R75" s="18" t="s">
        <v>79</v>
      </c>
      <c r="S75" s="18" t="s">
        <v>79</v>
      </c>
      <c r="T75" s="18" t="s">
        <v>79</v>
      </c>
      <c r="U75" s="18" t="s">
        <v>79</v>
      </c>
      <c r="V75" s="18" t="s">
        <v>79</v>
      </c>
      <c r="W75" s="16"/>
      <c r="X75" s="19"/>
      <c r="Y75" s="13"/>
      <c r="Z75" s="14"/>
      <c r="AA75" s="20"/>
      <c r="AB75" s="16"/>
      <c r="AC75" s="19"/>
      <c r="AD75" s="13"/>
      <c r="AE75" s="14"/>
      <c r="AF75" s="20"/>
      <c r="AG75" s="16"/>
      <c r="AH75" s="19"/>
      <c r="AI75" s="13"/>
      <c r="AJ75" s="14"/>
      <c r="AK75" s="21"/>
      <c r="AL75" s="16"/>
      <c r="AM75" s="19"/>
      <c r="AN75" s="13"/>
      <c r="AO75" s="14"/>
      <c r="AP75" s="21"/>
    </row>
    <row r="76" spans="1:42" ht="60" customHeight="1" x14ac:dyDescent="0.15">
      <c r="A76" s="49" t="s">
        <v>170</v>
      </c>
      <c r="B76" s="52">
        <v>56</v>
      </c>
      <c r="C76" s="53" t="s">
        <v>171</v>
      </c>
      <c r="D76" s="52" t="s">
        <v>172</v>
      </c>
      <c r="E76" s="59">
        <v>56</v>
      </c>
      <c r="F76" s="52" t="s">
        <v>379</v>
      </c>
      <c r="G76" s="52" t="s">
        <v>380</v>
      </c>
      <c r="H76" s="52" t="s">
        <v>381</v>
      </c>
      <c r="I76" s="52" t="s">
        <v>382</v>
      </c>
      <c r="J76" s="4" t="s">
        <v>383</v>
      </c>
      <c r="K76" s="18"/>
      <c r="L76" s="18" t="s">
        <v>79</v>
      </c>
      <c r="M76" s="18"/>
      <c r="N76" s="18"/>
      <c r="O76" s="18"/>
      <c r="P76" s="18"/>
      <c r="Q76" s="18"/>
      <c r="R76" s="18"/>
      <c r="S76" s="18"/>
      <c r="T76" s="18"/>
      <c r="U76" s="18" t="s">
        <v>79</v>
      </c>
      <c r="V76" s="18"/>
      <c r="W76" s="16"/>
      <c r="X76" s="19"/>
      <c r="Y76" s="13"/>
      <c r="Z76" s="14"/>
      <c r="AA76" s="20"/>
      <c r="AB76" s="16"/>
      <c r="AC76" s="19"/>
      <c r="AD76" s="13"/>
      <c r="AE76" s="14"/>
      <c r="AF76" s="20"/>
      <c r="AG76" s="16"/>
      <c r="AH76" s="19"/>
      <c r="AI76" s="13"/>
      <c r="AJ76" s="14"/>
      <c r="AK76" s="21"/>
      <c r="AL76" s="16"/>
      <c r="AM76" s="19"/>
      <c r="AN76" s="13"/>
      <c r="AO76" s="14"/>
      <c r="AP76" s="21"/>
    </row>
    <row r="77" spans="1:42" ht="53.25" customHeight="1" x14ac:dyDescent="0.15">
      <c r="C77" s="48"/>
      <c r="K77" s="5">
        <f t="shared" ref="K77:V77" si="0">COUNTIF(K13:K76,"X")</f>
        <v>7</v>
      </c>
      <c r="L77" s="5">
        <f t="shared" si="0"/>
        <v>16</v>
      </c>
      <c r="M77" s="5">
        <f t="shared" si="0"/>
        <v>17</v>
      </c>
      <c r="N77" s="5">
        <f t="shared" si="0"/>
        <v>19</v>
      </c>
      <c r="O77" s="5">
        <f t="shared" si="0"/>
        <v>16</v>
      </c>
      <c r="P77" s="5">
        <f t="shared" si="0"/>
        <v>18</v>
      </c>
      <c r="Q77" s="5">
        <f t="shared" si="0"/>
        <v>13</v>
      </c>
      <c r="R77" s="5">
        <f t="shared" si="0"/>
        <v>10</v>
      </c>
      <c r="S77" s="5">
        <f t="shared" si="0"/>
        <v>16</v>
      </c>
      <c r="T77" s="5">
        <f t="shared" si="0"/>
        <v>13</v>
      </c>
      <c r="U77" s="5">
        <f t="shared" si="0"/>
        <v>13</v>
      </c>
      <c r="V77" s="5">
        <f t="shared" si="0"/>
        <v>17</v>
      </c>
      <c r="W77" s="5">
        <f>COUNTIF(W13:W76,"X")</f>
        <v>0</v>
      </c>
      <c r="X77" s="5">
        <f>COUNTIF(X13:X26,"X")</f>
        <v>0</v>
      </c>
      <c r="Y77" s="5">
        <f>COUNTIF(Y13:Y26,"X")</f>
        <v>0</v>
      </c>
      <c r="Z77" s="5">
        <f>COUNTIF(Z13:Z26,"X")</f>
        <v>0</v>
      </c>
      <c r="AA77" s="1"/>
      <c r="AB77" s="5">
        <f>COUNTIF(AB13:AB76,"X")</f>
        <v>0</v>
      </c>
      <c r="AC77" s="5">
        <f>COUNTIF(AC13:AC76,"X")</f>
        <v>0</v>
      </c>
      <c r="AD77" s="5">
        <f>COUNTIF(AD13:AD76,"X")</f>
        <v>0</v>
      </c>
      <c r="AE77" s="5">
        <f>COUNTIF(AE13:AE26,"X")</f>
        <v>0</v>
      </c>
      <c r="AF77" s="1"/>
      <c r="AG77" s="5">
        <f>COUNTIF(AG13:AG76,"X")</f>
        <v>0</v>
      </c>
      <c r="AH77" s="5">
        <f>COUNTIF(AH13:AH76,"X")</f>
        <v>0</v>
      </c>
      <c r="AI77" s="5">
        <f>COUNTIF(AI13:AI76,"X")</f>
        <v>0</v>
      </c>
      <c r="AJ77" s="5">
        <f>COUNTIF(AJ13:AJ26,"X")</f>
        <v>0</v>
      </c>
      <c r="AK77" s="1"/>
      <c r="AL77" s="5">
        <f>COUNTIF(AL13:AL76,"X")</f>
        <v>0</v>
      </c>
      <c r="AM77" s="5">
        <f>COUNTIF(AM13:AM76,"X")</f>
        <v>0</v>
      </c>
      <c r="AN77" s="5">
        <f>COUNTIF(AN13:AN76,"X")</f>
        <v>0</v>
      </c>
      <c r="AO77" s="5">
        <f>COUNTIF(AO13:AO26,"X")</f>
        <v>0</v>
      </c>
    </row>
    <row r="78" spans="1:42" ht="56.25" customHeight="1" x14ac:dyDescent="0.15">
      <c r="W78" s="23">
        <f>+W77/16</f>
        <v>0</v>
      </c>
      <c r="X78" s="24">
        <f>+X77/16</f>
        <v>0</v>
      </c>
      <c r="Y78" s="25">
        <f>+Y77/16</f>
        <v>0</v>
      </c>
      <c r="Z78" s="26"/>
      <c r="AA78" s="1"/>
      <c r="AB78" s="23">
        <f>+AB77/26</f>
        <v>0</v>
      </c>
      <c r="AC78" s="24">
        <f>+AC77/15</f>
        <v>0</v>
      </c>
      <c r="AD78" s="25">
        <f>+AD77/15</f>
        <v>0</v>
      </c>
      <c r="AE78" s="26"/>
      <c r="AF78" s="1"/>
      <c r="AG78" s="23">
        <f>+AG77/23</f>
        <v>0</v>
      </c>
      <c r="AH78" s="24">
        <f>+AH77/21</f>
        <v>0</v>
      </c>
      <c r="AI78" s="25">
        <f>+AI77/21</f>
        <v>0</v>
      </c>
      <c r="AJ78" s="26"/>
      <c r="AK78" s="1"/>
      <c r="AL78" s="23">
        <f>+AL77/17</f>
        <v>0</v>
      </c>
      <c r="AM78" s="24">
        <f>+AM77/17</f>
        <v>0</v>
      </c>
      <c r="AN78" s="25">
        <f>+AN77/17</f>
        <v>0</v>
      </c>
      <c r="AO78" s="26"/>
    </row>
    <row r="80" spans="1:42" ht="15" thickBot="1" x14ac:dyDescent="0.2"/>
    <row r="81" spans="23:26" ht="15" x14ac:dyDescent="0.15">
      <c r="W81" s="27" t="s">
        <v>5</v>
      </c>
      <c r="X81" s="28" t="s">
        <v>6</v>
      </c>
      <c r="Y81" s="29" t="s">
        <v>7</v>
      </c>
      <c r="Z81" s="30" t="s">
        <v>8</v>
      </c>
    </row>
    <row r="82" spans="23:26" ht="138" customHeight="1" thickBot="1" x14ac:dyDescent="0.2">
      <c r="W82" s="31" t="s">
        <v>10</v>
      </c>
      <c r="X82" s="31" t="s">
        <v>11</v>
      </c>
      <c r="Y82" s="31" t="s">
        <v>12</v>
      </c>
      <c r="Z82" s="32" t="s">
        <v>13</v>
      </c>
    </row>
    <row r="83" spans="23:26" ht="83.25" customHeight="1" x14ac:dyDescent="0.15"/>
  </sheetData>
  <autoFilter ref="A12:AP78" xr:uid="{00000000-0009-0000-0000-000000000000}">
    <filterColumn colId="2">
      <filters>
        <filter val="Capacitar a los integrantes del COCOLA en funciones y responsabilidades"/>
        <filter val="Capacitar a los integrantes del COPASST en funciones y responsabilidades"/>
        <filter val="Programa  de protección contra caidas: Capacitar a colaboradores y_x000a_contratistas que realizan Trabajo en_x000a_Alturas, según los niveles de_x000a_capacitación_x000a_"/>
        <filter val="Riesgo biologico ::                                                           Divulgar/ Comunicar / Capacitar a _x000a_colaboradores y contratistas en _x000a_prevención de riesgo biológico _x000a_(temas específicos según área de trabajo) y uso de EPP."/>
        <filter val="Riesgo biomecanico:  Divulgar / Comunicar / Capacitar a colaboradores y contratistas en_x000a_prevención del riesgo biomecánico:_x000a_pausas activas, higiene postural y_x000a_manejo de cargas"/>
        <filter val="Riesgo fisico (radiaciones ionizantes): Divulgar/ Comunicar / Capacitar a _x000a_trabajadores y contratistas en _x000a_medidas de prevención  radiologica y emergencias radiologicas con equipos generadores de radiaciones ionizantes"/>
        <filter val="Riesgo quimico: Divulgar/ Comunicar / Capacitar a _x000a_trabajadores y contratistas en _x000a_prevención de riesgo químico: _x000a_almacenamiento, clasificación, _x000a_atención de derrames, Uso de EPP, _x000a_SGA, etc."/>
        <filter val="Seguridad industrial :  Divulgar / Comunicar / Capacitar a trabajadores y contratistas en_x000a_prevención del riesgo_x000a_eléctrico/mecánico y de Seguridad_x000a_Industrial en general: condiciones_x000a_inseguras, orden y aseo, uso de_x000a_EPP y señalización_x000a_"/>
      </filters>
    </filterColumn>
  </autoFilter>
  <mergeCells count="33">
    <mergeCell ref="A10:AP10"/>
    <mergeCell ref="A8:AP8"/>
    <mergeCell ref="A9:AP9"/>
    <mergeCell ref="A5:AP5"/>
    <mergeCell ref="A6:AP6"/>
    <mergeCell ref="A7:AP7"/>
    <mergeCell ref="C1:AP4"/>
    <mergeCell ref="A11:A12"/>
    <mergeCell ref="K11:V11"/>
    <mergeCell ref="B11:B12"/>
    <mergeCell ref="C11:C12"/>
    <mergeCell ref="AL11:AP11"/>
    <mergeCell ref="W11:AA11"/>
    <mergeCell ref="D11:D12"/>
    <mergeCell ref="F11:F12"/>
    <mergeCell ref="G11:G12"/>
    <mergeCell ref="AB11:AF11"/>
    <mergeCell ref="H11:H12"/>
    <mergeCell ref="I11:I12"/>
    <mergeCell ref="J11:J12"/>
    <mergeCell ref="AG11:AK11"/>
    <mergeCell ref="H14:H15"/>
    <mergeCell ref="I14:I15"/>
    <mergeCell ref="A16:A17"/>
    <mergeCell ref="A14:A15"/>
    <mergeCell ref="A21:A22"/>
    <mergeCell ref="A69:A72"/>
    <mergeCell ref="A43:A63"/>
    <mergeCell ref="A23:A24"/>
    <mergeCell ref="A25:A26"/>
    <mergeCell ref="A34:A42"/>
    <mergeCell ref="A64:A66"/>
    <mergeCell ref="A67:A68"/>
  </mergeCells>
  <phoneticPr fontId="11" type="noConversion"/>
  <pageMargins left="0.7" right="0.7" top="0.75" bottom="0.75" header="0.3" footer="0.3"/>
  <pageSetup paperSize="1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workbookViewId="0">
      <selection activeCell="A14" sqref="A14"/>
    </sheetView>
  </sheetViews>
  <sheetFormatPr baseColWidth="10" defaultColWidth="11.5" defaultRowHeight="14" x14ac:dyDescent="0.15"/>
  <cols>
    <col min="1" max="1" width="35.83203125" style="1" customWidth="1"/>
    <col min="2" max="2" width="69.5" style="1" customWidth="1"/>
    <col min="3" max="3" width="25.1640625" style="1" customWidth="1"/>
    <col min="4" max="4" width="18.5" style="1" customWidth="1"/>
    <col min="5" max="16" width="4.5" style="1" customWidth="1"/>
    <col min="17" max="16384" width="11.5" style="1"/>
  </cols>
  <sheetData>
    <row r="1" spans="1:4" ht="15" customHeight="1" x14ac:dyDescent="0.15">
      <c r="A1" s="76" t="s">
        <v>15</v>
      </c>
      <c r="B1" s="76"/>
    </row>
    <row r="2" spans="1:4" ht="15.75" customHeight="1" x14ac:dyDescent="0.15">
      <c r="A2" s="3" t="s">
        <v>16</v>
      </c>
      <c r="B2" s="41" t="s">
        <v>17</v>
      </c>
    </row>
    <row r="3" spans="1:4" ht="17.25" customHeight="1" x14ac:dyDescent="0.15">
      <c r="A3" s="3" t="s">
        <v>18</v>
      </c>
      <c r="B3" s="41" t="s">
        <v>19</v>
      </c>
    </row>
    <row r="4" spans="1:4" ht="69" customHeight="1" x14ac:dyDescent="0.15">
      <c r="A4" s="3" t="s">
        <v>20</v>
      </c>
      <c r="B4" s="3" t="s">
        <v>21</v>
      </c>
    </row>
    <row r="5" spans="1:4" ht="57.75" customHeight="1" x14ac:dyDescent="0.15">
      <c r="A5" s="3" t="s">
        <v>23</v>
      </c>
      <c r="B5" s="3" t="s">
        <v>54</v>
      </c>
    </row>
    <row r="6" spans="1:4" ht="54.75" customHeight="1" x14ac:dyDescent="0.15">
      <c r="A6" s="3" t="s">
        <v>24</v>
      </c>
      <c r="B6" s="3" t="s">
        <v>25</v>
      </c>
    </row>
    <row r="7" spans="1:4" ht="30" x14ac:dyDescent="0.15">
      <c r="A7" s="3" t="s">
        <v>55</v>
      </c>
      <c r="B7" s="3" t="s">
        <v>57</v>
      </c>
    </row>
    <row r="8" spans="1:4" ht="35.25" customHeight="1" x14ac:dyDescent="0.15">
      <c r="A8" s="3" t="s">
        <v>58</v>
      </c>
      <c r="B8" s="3" t="s">
        <v>59</v>
      </c>
    </row>
    <row r="9" spans="1:4" ht="35.25" customHeight="1" x14ac:dyDescent="0.15">
      <c r="A9" s="3" t="s">
        <v>60</v>
      </c>
      <c r="B9" s="3" t="s">
        <v>61</v>
      </c>
    </row>
    <row r="10" spans="1:4" ht="35.25" customHeight="1" x14ac:dyDescent="0.15">
      <c r="A10" s="3" t="s">
        <v>62</v>
      </c>
      <c r="B10" s="3" t="s">
        <v>63</v>
      </c>
    </row>
    <row r="11" spans="1:4" ht="30" x14ac:dyDescent="0.15">
      <c r="A11" s="3" t="s">
        <v>64</v>
      </c>
      <c r="B11" s="3" t="s">
        <v>26</v>
      </c>
    </row>
    <row r="12" spans="1:4" ht="67.5" customHeight="1" x14ac:dyDescent="0.15">
      <c r="A12" s="3" t="s">
        <v>65</v>
      </c>
      <c r="B12" s="3" t="s">
        <v>27</v>
      </c>
    </row>
    <row r="13" spans="1:4" ht="67.5" customHeight="1" x14ac:dyDescent="0.15">
      <c r="A13" s="3" t="s">
        <v>66</v>
      </c>
      <c r="B13" s="3" t="s">
        <v>67</v>
      </c>
    </row>
    <row r="14" spans="1:4" ht="64.5" customHeight="1" x14ac:dyDescent="0.15">
      <c r="A14" s="46" t="s">
        <v>68</v>
      </c>
      <c r="B14" s="46" t="s">
        <v>40</v>
      </c>
    </row>
    <row r="15" spans="1:4" ht="38.25" customHeight="1" x14ac:dyDescent="0.2">
      <c r="A15" s="33" t="s">
        <v>41</v>
      </c>
      <c r="B15" s="46" t="s">
        <v>45</v>
      </c>
      <c r="C15"/>
      <c r="D15"/>
    </row>
    <row r="16" spans="1:4" ht="38.25" customHeight="1" x14ac:dyDescent="0.2">
      <c r="A16" s="34" t="s">
        <v>42</v>
      </c>
      <c r="B16" s="46" t="s">
        <v>46</v>
      </c>
      <c r="C16"/>
      <c r="D16"/>
    </row>
    <row r="17" spans="1:2" ht="38.25" customHeight="1" x14ac:dyDescent="0.15">
      <c r="A17" s="35" t="s">
        <v>43</v>
      </c>
      <c r="B17" s="46" t="s">
        <v>47</v>
      </c>
    </row>
    <row r="18" spans="1:2" ht="38.25" customHeight="1" x14ac:dyDescent="0.15">
      <c r="A18" s="47" t="s">
        <v>44</v>
      </c>
      <c r="B18" s="3" t="s">
        <v>48</v>
      </c>
    </row>
    <row r="19" spans="1:2" ht="91.5" customHeight="1" x14ac:dyDescent="0.15">
      <c r="A19" s="3" t="s">
        <v>69</v>
      </c>
      <c r="B19" s="3" t="s">
        <v>70</v>
      </c>
    </row>
  </sheetData>
  <mergeCells count="1">
    <mergeCell ref="A1:B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Microsoft Office User</cp:lastModifiedBy>
  <dcterms:created xsi:type="dcterms:W3CDTF">2021-03-01T20:10:11Z</dcterms:created>
  <dcterms:modified xsi:type="dcterms:W3CDTF">2025-01-22T00:02:40Z</dcterms:modified>
</cp:coreProperties>
</file>